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TRO SALUD\Piezas de SEÑALIZACION\"/>
    </mc:Choice>
  </mc:AlternateContent>
  <bookViews>
    <workbookView xWindow="0" yWindow="0" windowWidth="24000" windowHeight="9735"/>
  </bookViews>
  <sheets>
    <sheet name="Hoja1" sheetId="1" r:id="rId1"/>
  </sheets>
  <definedNames>
    <definedName name="_xlnm.Print_Titles" localSheetId="0">Hoja1!$2:$3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 s="1"/>
  <c r="F9" i="1"/>
  <c r="G9" i="1" l="1"/>
  <c r="G10" i="1"/>
  <c r="F15" i="1"/>
  <c r="G15" i="1" s="1"/>
  <c r="F14" i="1"/>
  <c r="G14" i="1" s="1"/>
  <c r="F13" i="1"/>
  <c r="G13" i="1" s="1"/>
  <c r="F12" i="1"/>
  <c r="G12" i="1" s="1"/>
  <c r="F11" i="1"/>
  <c r="G11" i="1" s="1"/>
  <c r="F10" i="1"/>
  <c r="F8" i="1"/>
  <c r="G8" i="1" s="1"/>
  <c r="F7" i="1"/>
  <c r="G7" i="1" s="1"/>
  <c r="F6" i="1"/>
  <c r="G6" i="1" s="1"/>
  <c r="F5" i="1"/>
  <c r="G5" i="1" s="1"/>
  <c r="F4" i="1"/>
  <c r="G4" i="1" s="1"/>
  <c r="G18" i="1" l="1"/>
</calcChain>
</file>

<file path=xl/sharedStrings.xml><?xml version="1.0" encoding="utf-8"?>
<sst xmlns="http://schemas.openxmlformats.org/spreadsheetml/2006/main" count="37" uniqueCount="37">
  <si>
    <t>No.</t>
  </si>
  <si>
    <t>Referencia</t>
  </si>
  <si>
    <t>Descripción</t>
  </si>
  <si>
    <t>Cantidad</t>
  </si>
  <si>
    <t>Valor Total</t>
  </si>
  <si>
    <t>Valor Unitario Incluido IVA</t>
  </si>
  <si>
    <t>Tableros de hospitalización</t>
  </si>
  <si>
    <t>Tamaño: 1.20 m x 80 cm
Impresión: 1400 DPI
Material: Impresión en vinilo
Acabados: Vinilo montado en acrílico cristal (Pegado sobre reverso) y bujes en las esquinas, con un extremo imantado.</t>
  </si>
  <si>
    <t>Tableros de personal de servicio</t>
  </si>
  <si>
    <t>Tamaño:  40 cm x 50 cm
Impresión:  1400 DPI
Material:  Impresión en vinilo
Acabados:  Vinilo montado en acrílico cristal (Pegado sobre reverso) y bujes en las esquinas.</t>
  </si>
  <si>
    <t xml:space="preserve">Tabletas identificación del paciente hospitalización y urgencias </t>
  </si>
  <si>
    <t xml:space="preserve">Tamaño:  33.5 cm x 16.5 cm
Impresión:  1400 DPI
Material:  Impresión en vinilo
Acabados:  Vinilo montado en acrílico cristal 3 mm con corte laser según diseño (Pegado sobre reverso); con pieza redonda en poliestireno calibre 40 y sistema que permite rotar.  </t>
  </si>
  <si>
    <t xml:space="preserve">Señalización áreas consulta y servicios </t>
  </si>
  <si>
    <t xml:space="preserve">Tamaño:  33.5 cm x 16.5 cm
Impresión:  1400 DPI
Material:  Impresión en vinilo
Acabados:  Vinilo montado en acrílico cristal 3 mm (Pegado sobre reverso) con corte laser según diseño y 2 bujes en aluminio.  </t>
  </si>
  <si>
    <t xml:space="preserve">Tamaño:  90 cm x 150 cm
Impresión:  1440 DPI
Material:  Vinilo adhesivo 
Acabados:  Montado en acrílico cristal y con bujes (Pegado sobre reverso). </t>
  </si>
  <si>
    <t xml:space="preserve">Avisos triage   </t>
  </si>
  <si>
    <t xml:space="preserve">Avisos varios   </t>
  </si>
  <si>
    <t>Tamaño:  20 cm x 25 cm
Impresión:  1440 DPI
Material:  Vinilo adhesivo 
Acabados:  Montado en acrílico cristal (Pegado sobre reverso) y con cinta adhesiva.</t>
  </si>
  <si>
    <t>Aviso de urgencias</t>
  </si>
  <si>
    <t xml:space="preserve">Tamaño:  80 cm x 230 cm
Material:  Lámina galvanizada calibre 20 
Acabados:  Con doblez tipo caja, fondeado de vinilo adhesivo metalizado, cepillado e impresión transparente laminada. 
 Incluye instalación y desinstalación del aviso viejo.   </t>
  </si>
  <si>
    <t>Tableros código azul</t>
  </si>
  <si>
    <t>Tamaño: 60 cm x 40 cms
Tintas: 4 x 0
Material: Vinilo adhesivo (pagado sobre reverso).
Acabados: Impresión en vinilo a 1440 dpi, laminado mate o brillante, montado en acrílico 5mm, con bujes.</t>
  </si>
  <si>
    <t>Avisos priorización de usuarios</t>
  </si>
  <si>
    <t>Material: Vinilo adhesivo (en un solo transfer).
Tamaño: 40 X 51 cm.
Acabado: para pegar sobre reverso en ventana de taquilla.</t>
  </si>
  <si>
    <t>TOTAL:</t>
  </si>
  <si>
    <t>Portafolios (Unidad Hospitalaria)</t>
  </si>
  <si>
    <t>Aviso General de fachada Centros de Salud</t>
  </si>
  <si>
    <t>Aviso General de fachada  Unidad Hospitalaria</t>
  </si>
  <si>
    <t>TOTAL</t>
  </si>
  <si>
    <t>Piezas de referencia para solicitud de contratación servicio de señalética institucional
Oficina Grupo Apoyo de Comunicaciones
ESE Metrosalud - Año 2022</t>
  </si>
  <si>
    <t xml:space="preserve">Tamaño: 410 X 209 cms
Acabados: Letras en acrílico de 3mm con impresión en vinilo a 1440 DPI, laminado mate full color, con cantonera de 5 cms, iluminación interna LED, instaladas en fachada con chapetas. Incluye fotocelda.
Se contempla el desmonte de aviso existente. </t>
  </si>
  <si>
    <t>Tamaño:  198,451 cm x 25 cm
Impresión:  1440 DPI
Material: 9 letras en acrílico rojo de 3 m.m.
Acabados:  con cantonera de 5 cms, instalado con chapetas en pared exterior.</t>
  </si>
  <si>
    <t xml:space="preserve">Rótulo vehicular </t>
  </si>
  <si>
    <t>Descripción: 
Laterales puertas (2) de 113 X 167 cm
Frontal superior (1) de 167 X 28 cm
Frente (1) de 149 X 49 cm
Trasero (1) de 217 X 234 cm
Laterales furgón (2) de 630 X 252 cm
Material: Impresión en vinilo vehicular a 1440 DPI, full color.
Nota: Tamaño sujeto a confirmación de acuerdo a modelo del automotor</t>
  </si>
  <si>
    <t>Tamaño:  110 cm x 80 cm
Impresión:  1440 DPI
Material:  Vinilo adhesivo 
Acabados:  Montado en acrílico cristal y con bujes (Pegado sobre reverso).</t>
  </si>
  <si>
    <t>Valor Unitario Incluido IVA 2021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</si>
  <si>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Las cantidades relacionadas son estimadas y solo sirven para determinar el valor del contrato, por lo tanto podrán tener variaciones en cantidades y ajustes menores en tamaño de acuerdo a las necesidades y comportamientos requeridos por la ESE.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</si>
</sst>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1" applyNumberFormat="1" applyFont="1"/>
    <xf numFmtId="165" fontId="2" fillId="0" borderId="1" xfId="0" applyNumberFormat="1" applyFont="1" applyBorder="1"/>
    <xf numFmtId="165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165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abSelected="1" view="pageBreakPreview" zoomScaleNormal="100" zoomScaleSheetLayoutView="100" workbookViewId="0">
      <selection activeCell="A20" sqref="A20:XFD20"/>
    </sheetView>
  </sheetViews>
  <sheetFormatPr baseColWidth="10" defaultRowHeight="15" x14ac:dyDescent="0.25"/>
  <cols>
    <col min="1" max="1" width="6" customWidth="1"/>
    <col min="2" max="2" width="40.85546875" bestFit="1" customWidth="1"/>
    <col min="3" max="3" width="73.5703125" customWidth="1"/>
    <col min="4" max="4" width="13.42578125" customWidth="1"/>
    <col min="5" max="5" width="15.28515625" hidden="1" customWidth="1"/>
    <col min="6" max="6" width="15.28515625" customWidth="1"/>
    <col min="7" max="7" width="18" customWidth="1"/>
    <col min="10" max="10" width="16.42578125" customWidth="1"/>
    <col min="12" max="12" width="15.140625" bestFit="1" customWidth="1"/>
  </cols>
  <sheetData>
    <row r="2" spans="1:12" ht="53.25" customHeight="1" x14ac:dyDescent="0.25">
      <c r="A2" s="17" t="s">
        <v>29</v>
      </c>
      <c r="B2" s="18"/>
      <c r="C2" s="18"/>
      <c r="D2" s="18"/>
      <c r="E2" s="18"/>
      <c r="F2" s="18"/>
      <c r="G2" s="18"/>
    </row>
    <row r="3" spans="1:12" ht="48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5" t="s">
        <v>35</v>
      </c>
      <c r="F3" s="7" t="s">
        <v>5</v>
      </c>
      <c r="G3" s="4" t="s">
        <v>4</v>
      </c>
    </row>
    <row r="4" spans="1:12" ht="91.5" customHeight="1" x14ac:dyDescent="0.25">
      <c r="A4" s="10">
        <v>1</v>
      </c>
      <c r="B4" s="11" t="s">
        <v>6</v>
      </c>
      <c r="C4" s="12" t="s">
        <v>7</v>
      </c>
      <c r="D4" s="13">
        <v>15</v>
      </c>
      <c r="E4" s="9">
        <v>437325</v>
      </c>
      <c r="F4" s="9">
        <f t="shared" ref="F4:F16" si="0">E4*5.6%+E4</f>
        <v>461815.2</v>
      </c>
      <c r="G4" s="9">
        <f t="shared" ref="G4:G16" si="1">F4*D4</f>
        <v>6927228</v>
      </c>
      <c r="J4" s="3"/>
    </row>
    <row r="5" spans="1:12" ht="75" x14ac:dyDescent="0.25">
      <c r="A5" s="10">
        <v>2</v>
      </c>
      <c r="B5" s="11" t="s">
        <v>8</v>
      </c>
      <c r="C5" s="14" t="s">
        <v>9</v>
      </c>
      <c r="D5" s="13">
        <v>11</v>
      </c>
      <c r="E5" s="9">
        <v>86216</v>
      </c>
      <c r="F5" s="9">
        <f t="shared" si="0"/>
        <v>91044.096000000005</v>
      </c>
      <c r="G5" s="9">
        <f t="shared" si="1"/>
        <v>1001485.0560000001</v>
      </c>
    </row>
    <row r="6" spans="1:12" ht="90" x14ac:dyDescent="0.25">
      <c r="A6" s="10">
        <v>3</v>
      </c>
      <c r="B6" s="15" t="s">
        <v>10</v>
      </c>
      <c r="C6" s="14" t="s">
        <v>11</v>
      </c>
      <c r="D6" s="13">
        <v>100</v>
      </c>
      <c r="E6" s="9">
        <v>32427</v>
      </c>
      <c r="F6" s="9">
        <f t="shared" si="0"/>
        <v>34242.911999999997</v>
      </c>
      <c r="G6" s="9">
        <f t="shared" si="1"/>
        <v>3424291.1999999997</v>
      </c>
    </row>
    <row r="7" spans="1:12" ht="75" x14ac:dyDescent="0.25">
      <c r="A7" s="10">
        <v>4</v>
      </c>
      <c r="B7" s="15" t="s">
        <v>12</v>
      </c>
      <c r="C7" s="14" t="s">
        <v>13</v>
      </c>
      <c r="D7" s="13">
        <v>100</v>
      </c>
      <c r="E7" s="9">
        <v>29988</v>
      </c>
      <c r="F7" s="9">
        <f t="shared" si="0"/>
        <v>31667.328000000001</v>
      </c>
      <c r="G7" s="9">
        <f t="shared" si="1"/>
        <v>3166732.8000000003</v>
      </c>
    </row>
    <row r="8" spans="1:12" ht="63" customHeight="1" x14ac:dyDescent="0.25">
      <c r="A8" s="10">
        <v>5</v>
      </c>
      <c r="B8" s="11" t="s">
        <v>25</v>
      </c>
      <c r="C8" s="14" t="s">
        <v>14</v>
      </c>
      <c r="D8" s="13">
        <v>15</v>
      </c>
      <c r="E8" s="9">
        <v>618503</v>
      </c>
      <c r="F8" s="9">
        <f t="shared" si="0"/>
        <v>653139.16799999995</v>
      </c>
      <c r="G8" s="9">
        <f t="shared" si="1"/>
        <v>9797087.5199999996</v>
      </c>
    </row>
    <row r="9" spans="1:12" ht="60" x14ac:dyDescent="0.25">
      <c r="A9" s="10">
        <v>6</v>
      </c>
      <c r="B9" s="11" t="s">
        <v>15</v>
      </c>
      <c r="C9" s="14" t="s">
        <v>34</v>
      </c>
      <c r="D9" s="13">
        <v>10</v>
      </c>
      <c r="E9" s="9">
        <v>437325</v>
      </c>
      <c r="F9" s="9">
        <f t="shared" si="0"/>
        <v>461815.2</v>
      </c>
      <c r="G9" s="9">
        <f t="shared" si="1"/>
        <v>4618152</v>
      </c>
    </row>
    <row r="10" spans="1:12" ht="60" customHeight="1" x14ac:dyDescent="0.25">
      <c r="A10" s="10">
        <v>7</v>
      </c>
      <c r="B10" s="11" t="s">
        <v>16</v>
      </c>
      <c r="C10" s="14" t="s">
        <v>17</v>
      </c>
      <c r="D10" s="13">
        <v>100</v>
      </c>
      <c r="E10" s="9">
        <v>23741</v>
      </c>
      <c r="F10" s="9">
        <f t="shared" si="0"/>
        <v>25070.495999999999</v>
      </c>
      <c r="G10" s="9">
        <f t="shared" si="1"/>
        <v>2507049.6</v>
      </c>
    </row>
    <row r="11" spans="1:12" ht="60" x14ac:dyDescent="0.25">
      <c r="A11" s="10">
        <v>8</v>
      </c>
      <c r="B11" s="11" t="s">
        <v>18</v>
      </c>
      <c r="C11" s="14" t="s">
        <v>31</v>
      </c>
      <c r="D11" s="13">
        <v>1</v>
      </c>
      <c r="E11" s="9">
        <v>924630</v>
      </c>
      <c r="F11" s="9">
        <f t="shared" si="0"/>
        <v>976409.28</v>
      </c>
      <c r="G11" s="9">
        <f t="shared" si="1"/>
        <v>976409.28</v>
      </c>
    </row>
    <row r="12" spans="1:12" ht="75" x14ac:dyDescent="0.25">
      <c r="A12" s="10">
        <v>9</v>
      </c>
      <c r="B12" s="15" t="s">
        <v>26</v>
      </c>
      <c r="C12" s="14" t="s">
        <v>19</v>
      </c>
      <c r="D12" s="13">
        <v>11</v>
      </c>
      <c r="E12" s="9">
        <v>590126</v>
      </c>
      <c r="F12" s="9">
        <f t="shared" si="0"/>
        <v>623173.05599999998</v>
      </c>
      <c r="G12" s="9">
        <f t="shared" si="1"/>
        <v>6854903.6159999995</v>
      </c>
    </row>
    <row r="13" spans="1:12" ht="87" customHeight="1" x14ac:dyDescent="0.25">
      <c r="A13" s="10">
        <v>10</v>
      </c>
      <c r="B13" s="15" t="s">
        <v>27</v>
      </c>
      <c r="C13" s="12" t="s">
        <v>30</v>
      </c>
      <c r="D13" s="13">
        <v>1</v>
      </c>
      <c r="E13" s="9">
        <v>14910000</v>
      </c>
      <c r="F13" s="9">
        <f t="shared" si="0"/>
        <v>15744960</v>
      </c>
      <c r="G13" s="9">
        <f t="shared" si="1"/>
        <v>15744960</v>
      </c>
    </row>
    <row r="14" spans="1:12" ht="75" x14ac:dyDescent="0.25">
      <c r="A14" s="10">
        <v>11</v>
      </c>
      <c r="B14" s="15" t="s">
        <v>20</v>
      </c>
      <c r="C14" s="14" t="s">
        <v>21</v>
      </c>
      <c r="D14" s="13">
        <v>10</v>
      </c>
      <c r="E14" s="9">
        <v>131198</v>
      </c>
      <c r="F14" s="9">
        <f t="shared" si="0"/>
        <v>138545.08799999999</v>
      </c>
      <c r="G14" s="9">
        <f t="shared" si="1"/>
        <v>1385450.88</v>
      </c>
    </row>
    <row r="15" spans="1:12" ht="49.5" customHeight="1" x14ac:dyDescent="0.25">
      <c r="A15" s="10">
        <v>12</v>
      </c>
      <c r="B15" s="15" t="s">
        <v>22</v>
      </c>
      <c r="C15" s="14" t="s">
        <v>23</v>
      </c>
      <c r="D15" s="13">
        <v>27</v>
      </c>
      <c r="E15" s="9">
        <v>15874</v>
      </c>
      <c r="F15" s="9">
        <f t="shared" si="0"/>
        <v>16762.944</v>
      </c>
      <c r="G15" s="9">
        <f t="shared" si="1"/>
        <v>452599.48800000001</v>
      </c>
      <c r="L15" s="1"/>
    </row>
    <row r="16" spans="1:12" ht="119.25" customHeight="1" x14ac:dyDescent="0.25">
      <c r="A16" s="10">
        <v>13</v>
      </c>
      <c r="B16" s="15" t="s">
        <v>32</v>
      </c>
      <c r="C16" s="14" t="s">
        <v>33</v>
      </c>
      <c r="D16" s="13">
        <v>1</v>
      </c>
      <c r="E16" s="9">
        <v>12436005.75</v>
      </c>
      <c r="F16" s="9">
        <f t="shared" si="0"/>
        <v>13132422.072000001</v>
      </c>
      <c r="G16" s="9">
        <f t="shared" si="1"/>
        <v>13132422.072000001</v>
      </c>
      <c r="L16" s="1"/>
    </row>
    <row r="18" spans="1:7" ht="22.5" customHeight="1" x14ac:dyDescent="0.25">
      <c r="A18" s="19" t="s">
        <v>24</v>
      </c>
      <c r="B18" s="20"/>
      <c r="C18" s="20"/>
      <c r="D18" s="20"/>
      <c r="E18" s="6"/>
      <c r="F18" s="8" t="s">
        <v>28</v>
      </c>
      <c r="G18" s="2">
        <f>SUM(G4:G16)</f>
        <v>69988771.511999995</v>
      </c>
    </row>
    <row r="20" spans="1:7" ht="33.75" customHeight="1" x14ac:dyDescent="0.25">
      <c r="A20" s="16" t="s">
        <v>36</v>
      </c>
      <c r="B20" s="16"/>
      <c r="C20" s="16"/>
      <c r="D20" s="16"/>
      <c r="E20" s="16"/>
      <c r="F20" s="16"/>
      <c r="G20" s="16"/>
    </row>
  </sheetData>
  <mergeCells count="3">
    <mergeCell ref="A20:G20"/>
    <mergeCell ref="A2:G2"/>
    <mergeCell ref="A18:D18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scale="76" orientation="landscape" r:id="rId1"/>
  <rowBreaks count="1" manualBreakCount="1">
    <brk id="10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Ckgb1128</cp:lastModifiedBy>
  <cp:lastPrinted>2022-02-22T20:24:42Z</cp:lastPrinted>
  <dcterms:created xsi:type="dcterms:W3CDTF">2020-01-20T16:13:11Z</dcterms:created>
  <dcterms:modified xsi:type="dcterms:W3CDTF">2022-03-10T00:26:35Z</dcterms:modified>
</cp:coreProperties>
</file>