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OCATORIA PAQUETES\CONVOCATORIA PAQUETES ALIMENTARIOS\"/>
    </mc:Choice>
  </mc:AlternateContent>
  <bookViews>
    <workbookView xWindow="0" yWindow="0" windowWidth="28800" windowHeight="10935" firstSheet="1" activeTab="1"/>
  </bookViews>
  <sheets>
    <sheet name="Hoja1" sheetId="1" state="hidden" r:id="rId1"/>
    <sheet name="anexo económico  " sheetId="5" r:id="rId2"/>
  </sheets>
  <definedNames>
    <definedName name="_xlnm.Print_Area" localSheetId="1">'anexo económico  '!$A$1:$I$71</definedName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E55" i="5" l="1"/>
  <c r="E60" i="5"/>
  <c r="E59" i="5"/>
  <c r="E58" i="5"/>
  <c r="E56" i="5"/>
  <c r="E53" i="5"/>
  <c r="E52" i="5"/>
  <c r="E51" i="5"/>
  <c r="E50" i="5"/>
  <c r="E49" i="5"/>
  <c r="E40" i="5"/>
  <c r="E39" i="5"/>
  <c r="E38" i="5"/>
  <c r="E34" i="5"/>
  <c r="E33" i="5"/>
  <c r="E31" i="5"/>
  <c r="E30" i="5"/>
  <c r="E37" i="5"/>
  <c r="E20" i="5"/>
  <c r="E19" i="5"/>
  <c r="E17" i="5"/>
  <c r="E15" i="5"/>
  <c r="E14" i="5"/>
  <c r="E13" i="5"/>
  <c r="E12" i="5"/>
  <c r="E11" i="5"/>
  <c r="E10" i="5"/>
  <c r="E9" i="5"/>
  <c r="E8" i="5"/>
  <c r="E36" i="5" l="1"/>
  <c r="E28" i="5" l="1"/>
  <c r="E29" i="5"/>
  <c r="E57" i="5" l="1"/>
  <c r="E54" i="5"/>
  <c r="E35" i="5"/>
  <c r="E32" i="5"/>
  <c r="E18" i="5"/>
  <c r="E12" i="1"/>
</calcChain>
</file>

<file path=xl/sharedStrings.xml><?xml version="1.0" encoding="utf-8"?>
<sst xmlns="http://schemas.openxmlformats.org/spreadsheetml/2006/main" count="182" uniqueCount="84">
  <si>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</si>
  <si>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</si>
  <si>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</si>
  <si>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</si>
  <si>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</si>
  <si>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</si>
  <si>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</si>
  <si>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</si>
  <si>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</si>
  <si>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</si>
  <si>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</si>
  <si>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</si>
  <si>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</si>
  <si>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</si>
  <si>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</si>
  <si>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</si>
  <si>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</si>
  <si>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</si>
  <si>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</si>
  <si>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</si>
  <si>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</si>
  <si>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</si>
  <si>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</si>
  <si>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</si>
  <si>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NUMERO DE PAQUETES: </t>
  </si>
  <si>
    <t>CANTIDAD UNITARIO</t>
  </si>
  <si>
    <t>UNIDAD DE MEDIDA Gramos</t>
  </si>
  <si>
    <t>PRESENTACIÓN</t>
  </si>
  <si>
    <t>PRECIO UNITARIO FINAL O  CON IVA</t>
  </si>
  <si>
    <t>Dirección Comercial del Proponente _________________________________</t>
  </si>
  <si>
    <t>PORCENTAJE DE IVA%</t>
  </si>
  <si>
    <t>% DE IVA</t>
  </si>
  <si>
    <t>+</t>
  </si>
  <si>
    <t>SUBTOTAL</t>
  </si>
  <si>
    <t>SUMINISTRO DE PAQUETES ALIMENTARIOS PARA LA PROMOCIÓN DEL DESARROLLO Y LA ATENCIÓN INTEGRAL A MUJERES GESTANTES, MUJERES EN PERIODO DE LACTANCIA, NIÑAS Y NIÑOS DESDE LA GESTACIÓN HASTA LOS 5 AÑOS.</t>
  </si>
  <si>
    <t>Paquete 1 - Gestantes BC</t>
  </si>
  <si>
    <t>Paquete x 500 gr</t>
  </si>
  <si>
    <t>Frasco x 1000cc</t>
  </si>
  <si>
    <t>Paquete x 250 gr</t>
  </si>
  <si>
    <t>Paquete por 500gr</t>
  </si>
  <si>
    <t xml:space="preserve">ANEXO 5.  ECONOMICO </t>
  </si>
  <si>
    <t>Paquete 2 - Niños y niñas de 1 a 5 años BC</t>
  </si>
  <si>
    <t>Paquete 3 - Niños y niñas menores de 1  año BC (estándar niñas y niños de 7 a 11 meses 29 días)</t>
  </si>
  <si>
    <t>Lenteja común</t>
  </si>
  <si>
    <t>Huevo de gallina Tipo A</t>
  </si>
  <si>
    <t>Leche de vaca, entera, en polvo</t>
  </si>
  <si>
    <t>Aceite vegetal (Soya, girasol o maíz)</t>
  </si>
  <si>
    <t>Zanahoria</t>
  </si>
  <si>
    <t xml:space="preserve"> 500 gr </t>
  </si>
  <si>
    <t xml:space="preserve"> 500 gr</t>
  </si>
  <si>
    <t xml:space="preserve">380gr </t>
  </si>
  <si>
    <t>250gr</t>
  </si>
  <si>
    <t xml:space="preserve">500gr </t>
  </si>
  <si>
    <t xml:space="preserve"> 1000 cc</t>
  </si>
  <si>
    <t>1000 gr</t>
  </si>
  <si>
    <t>1000gr</t>
  </si>
  <si>
    <t xml:space="preserve">1000gr </t>
  </si>
  <si>
    <t xml:space="preserve">Cereal Infantil fortificado </t>
  </si>
  <si>
    <t>Unidad Tipo A</t>
  </si>
  <si>
    <t>Papa variedad</t>
  </si>
  <si>
    <t>Nueces (sin cascará, sin adición
de sal o azúcar (promedio de:
Almendras, macadamia,
marañon, pistachos)</t>
  </si>
  <si>
    <t>Frijol cargamanto rojo o blanco</t>
  </si>
  <si>
    <t xml:space="preserve">Pasta alimenticia, enriquecida </t>
  </si>
  <si>
    <t>Arroz blanco.</t>
  </si>
  <si>
    <t xml:space="preserve">Harina de maíz </t>
  </si>
  <si>
    <t>Plátano hartón.</t>
  </si>
  <si>
    <t xml:space="preserve">Promedio frutas en cosecha (Garantizando variedad mes a
mes)
</t>
  </si>
  <si>
    <t>Pasta alimenticia, enriquecida.</t>
  </si>
  <si>
    <t>Harina de maíz .</t>
  </si>
  <si>
    <t>Papa, variedad.</t>
  </si>
  <si>
    <t>Promedio frutas en cosecha (Garantizando variedad mes a
mes)</t>
  </si>
  <si>
    <t xml:space="preserve">Bolsa x175-200gr </t>
  </si>
  <si>
    <t xml:space="preserve">Paquete  por 380gr </t>
  </si>
  <si>
    <t xml:space="preserve">Paquete por 380gr </t>
  </si>
  <si>
    <t xml:space="preserve"> 60gr </t>
  </si>
  <si>
    <t xml:space="preserve">Bolsa x 175 gr-200gr </t>
  </si>
  <si>
    <t xml:space="preserve">180gr-200gr </t>
  </si>
  <si>
    <t>180 gr-200gr</t>
  </si>
  <si>
    <t>175-200 gr</t>
  </si>
  <si>
    <t xml:space="preserve">Frijol cargamanto rojo o blanco </t>
  </si>
  <si>
    <t>Harina de maíz</t>
  </si>
  <si>
    <t>Promedio frutas en cosecha (Garantizando variedad mes a mes)</t>
  </si>
  <si>
    <t>Huevo de gallina tipo A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</si>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</sst>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0" xfId="0" applyFont="1" applyFill="1" applyBorder="1" applyAlignment="1">
      <alignment vertical="center" wrapText="1"/>
    </xf>
    <xf numFmtId="166" fontId="6" fillId="0" borderId="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0" fillId="0" borderId="1" xfId="0" applyBorder="1"/>
    <xf numFmtId="166" fontId="8" fillId="3" borderId="1" xfId="2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166" fontId="8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66" fontId="0" fillId="0" borderId="0" xfId="2" applyNumberFormat="1" applyFont="1" applyBorder="1"/>
    <xf numFmtId="166" fontId="1" fillId="0" borderId="1" xfId="2" applyNumberFormat="1" applyFont="1" applyBorder="1"/>
    <xf numFmtId="166" fontId="8" fillId="0" borderId="11" xfId="2" applyNumberFormat="1" applyFont="1" applyFill="1" applyBorder="1" applyAlignment="1">
      <alignment horizontal="center" vertical="center" wrapText="1"/>
    </xf>
    <xf numFmtId="166" fontId="0" fillId="0" borderId="11" xfId="2" applyNumberFormat="1" applyFont="1" applyFill="1" applyBorder="1"/>
    <xf numFmtId="166" fontId="0" fillId="0" borderId="1" xfId="2" applyNumberFormat="1" applyFont="1" applyFill="1" applyBorder="1"/>
    <xf numFmtId="166" fontId="6" fillId="0" borderId="1" xfId="2" applyNumberFormat="1" applyFont="1" applyFill="1" applyBorder="1" applyAlignment="1">
      <alignment horizontal="center" vertical="center"/>
    </xf>
    <xf numFmtId="166" fontId="0" fillId="0" borderId="11" xfId="2" applyNumberFormat="1" applyFont="1" applyFill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166" fontId="0" fillId="0" borderId="0" xfId="2" applyNumberFormat="1" applyFont="1" applyFill="1" applyBorder="1"/>
    <xf numFmtId="166" fontId="0" fillId="0" borderId="0" xfId="0" applyNumberFormat="1"/>
    <xf numFmtId="0" fontId="9" fillId="0" borderId="0" xfId="0" applyFont="1" applyAlignment="1">
      <alignment horizontal="left"/>
    </xf>
    <xf numFmtId="9" fontId="8" fillId="3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8" fillId="3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1" xfId="0" applyFont="1" applyBorder="1"/>
    <xf numFmtId="0" fontId="9" fillId="0" borderId="11" xfId="0" applyFont="1" applyFill="1" applyBorder="1"/>
    <xf numFmtId="0" fontId="9" fillId="0" borderId="1" xfId="0" applyFont="1" applyBorder="1" applyAlignment="1">
      <alignment vertical="center" wrapText="1"/>
    </xf>
    <xf numFmtId="3" fontId="1" fillId="0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58" t="s">
        <v>0</v>
      </c>
      <c r="B1" s="59"/>
      <c r="C1" s="59"/>
      <c r="D1" s="59"/>
      <c r="E1" s="59"/>
    </row>
    <row r="2" spans="1:5" x14ac:dyDescent="0.25">
      <c r="A2" s="58" t="s">
        <v>1</v>
      </c>
      <c r="B2" s="59"/>
      <c r="C2" s="59"/>
      <c r="D2" s="59"/>
      <c r="E2" s="59"/>
    </row>
    <row r="3" spans="1:5" x14ac:dyDescent="0.25">
      <c r="A3" s="56" t="s">
        <v>15</v>
      </c>
      <c r="B3" s="57"/>
      <c r="C3" s="57"/>
      <c r="D3" s="57"/>
      <c r="E3" s="57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view="pageBreakPreview" zoomScaleNormal="100" zoomScaleSheetLayoutView="100" workbookViewId="0">
      <selection activeCell="A18" sqref="A18"/>
    </sheetView>
  </sheetViews>
  <sheetFormatPr baseColWidth="10" defaultRowHeight="15" x14ac:dyDescent="0.25"/>
  <cols>
    <col min="1" max="1" width="14.7109375" customWidth="1"/>
    <col min="2" max="2" width="33.5703125" customWidth="1"/>
    <col min="3" max="3" width="14.140625" customWidth="1"/>
    <col min="4" max="4" width="16.140625" customWidth="1"/>
    <col min="5" max="6" width="12" customWidth="1"/>
    <col min="7" max="7" width="13.140625" customWidth="1"/>
    <col min="8" max="8" width="11.85546875" customWidth="1"/>
    <col min="9" max="9" width="18.42578125" customWidth="1"/>
    <col min="10" max="10" width="15.85546875" customWidth="1"/>
  </cols>
  <sheetData>
    <row r="1" spans="1:10" ht="19.5" customHeight="1" x14ac:dyDescent="0.25">
      <c r="A1" s="69" t="s">
        <v>40</v>
      </c>
      <c r="B1" s="69"/>
      <c r="C1" s="69"/>
      <c r="D1" s="69"/>
      <c r="E1" s="69"/>
      <c r="F1" s="69"/>
      <c r="G1" s="69"/>
      <c r="H1" s="69"/>
      <c r="I1" s="70"/>
      <c r="J1" s="16"/>
    </row>
    <row r="2" spans="1:10" ht="33" customHeight="1" x14ac:dyDescent="0.25">
      <c r="A2" s="71" t="s">
        <v>34</v>
      </c>
      <c r="B2" s="71"/>
      <c r="C2" s="71"/>
      <c r="D2" s="71"/>
      <c r="E2" s="71"/>
      <c r="F2" s="71"/>
      <c r="G2" s="71"/>
      <c r="H2" s="71"/>
      <c r="I2" s="72"/>
      <c r="J2" s="15"/>
    </row>
    <row r="3" spans="1:10" ht="16.5" customHeight="1" x14ac:dyDescent="0.25">
      <c r="A3" s="18"/>
      <c r="B3" s="18"/>
      <c r="C3" s="18"/>
      <c r="D3" s="18"/>
      <c r="E3" s="18"/>
      <c r="F3" s="18"/>
      <c r="G3" s="18"/>
      <c r="H3" s="18"/>
      <c r="I3" s="19"/>
      <c r="J3" s="15"/>
    </row>
    <row r="4" spans="1:10" ht="21" customHeight="1" x14ac:dyDescent="0.25">
      <c r="A4" s="4"/>
      <c r="B4" s="4" t="s">
        <v>24</v>
      </c>
      <c r="C4" s="55">
        <v>48500</v>
      </c>
      <c r="D4" s="65"/>
      <c r="E4" s="66"/>
      <c r="F4" s="66"/>
      <c r="G4" s="66"/>
      <c r="H4" s="66"/>
      <c r="I4" s="67"/>
      <c r="J4" s="15"/>
    </row>
    <row r="5" spans="1:10" ht="21" customHeight="1" x14ac:dyDescent="0.25">
      <c r="A5" s="74" t="s">
        <v>35</v>
      </c>
      <c r="B5" s="74"/>
      <c r="C5" s="74"/>
      <c r="D5" s="74"/>
      <c r="E5" s="74"/>
      <c r="F5" s="74"/>
      <c r="G5" s="74"/>
      <c r="H5" s="74"/>
      <c r="I5" s="74"/>
      <c r="J5" s="15"/>
    </row>
    <row r="6" spans="1:10" ht="10.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14"/>
    </row>
    <row r="7" spans="1:10" ht="59.25" customHeight="1" x14ac:dyDescent="0.25">
      <c r="A7" s="13" t="s">
        <v>22</v>
      </c>
      <c r="B7" s="49" t="s">
        <v>23</v>
      </c>
      <c r="C7" s="49" t="s">
        <v>26</v>
      </c>
      <c r="D7" s="13" t="s">
        <v>27</v>
      </c>
      <c r="E7" s="13" t="s">
        <v>20</v>
      </c>
      <c r="F7" s="13" t="s">
        <v>31</v>
      </c>
      <c r="G7" s="13" t="s">
        <v>21</v>
      </c>
      <c r="H7" s="13" t="s">
        <v>28</v>
      </c>
      <c r="I7" s="13" t="s">
        <v>19</v>
      </c>
    </row>
    <row r="8" spans="1:10" ht="21.75" customHeight="1" x14ac:dyDescent="0.25">
      <c r="A8" s="20"/>
      <c r="B8" s="50" t="s">
        <v>43</v>
      </c>
      <c r="C8" s="51" t="s">
        <v>48</v>
      </c>
      <c r="D8" s="52" t="s">
        <v>36</v>
      </c>
      <c r="E8" s="24">
        <f>2*C4</f>
        <v>97000</v>
      </c>
      <c r="F8" s="45"/>
      <c r="G8" s="12"/>
      <c r="H8" s="12"/>
      <c r="I8" s="12"/>
    </row>
    <row r="9" spans="1:10" ht="21.75" customHeight="1" x14ac:dyDescent="0.25">
      <c r="A9" s="20"/>
      <c r="B9" s="50" t="s">
        <v>61</v>
      </c>
      <c r="C9" s="51" t="s">
        <v>49</v>
      </c>
      <c r="D9" s="52" t="s">
        <v>36</v>
      </c>
      <c r="E9" s="24">
        <f>2*C4</f>
        <v>97000</v>
      </c>
      <c r="F9" s="45"/>
      <c r="G9" s="12"/>
      <c r="H9" s="12"/>
      <c r="I9" s="12"/>
    </row>
    <row r="10" spans="1:10" ht="21.75" customHeight="1" x14ac:dyDescent="0.25">
      <c r="A10" s="20"/>
      <c r="B10" s="50" t="s">
        <v>82</v>
      </c>
      <c r="C10" s="51" t="s">
        <v>74</v>
      </c>
      <c r="D10" s="22" t="s">
        <v>58</v>
      </c>
      <c r="E10" s="24">
        <f>60*C4</f>
        <v>2910000</v>
      </c>
      <c r="F10" s="45"/>
      <c r="G10" s="12"/>
      <c r="H10" s="12"/>
      <c r="I10" s="12"/>
    </row>
    <row r="11" spans="1:10" ht="21.75" customHeight="1" x14ac:dyDescent="0.25">
      <c r="A11" s="20"/>
      <c r="B11" s="50" t="s">
        <v>45</v>
      </c>
      <c r="C11" s="51" t="s">
        <v>50</v>
      </c>
      <c r="D11" s="52" t="s">
        <v>73</v>
      </c>
      <c r="E11" s="24">
        <f>3*C4</f>
        <v>145500</v>
      </c>
      <c r="F11" s="45"/>
      <c r="G11" s="12"/>
      <c r="H11" s="12"/>
      <c r="I11" s="12"/>
    </row>
    <row r="12" spans="1:10" ht="21.75" customHeight="1" x14ac:dyDescent="0.25">
      <c r="A12" s="20"/>
      <c r="B12" s="50" t="s">
        <v>62</v>
      </c>
      <c r="C12" s="51" t="s">
        <v>51</v>
      </c>
      <c r="D12" s="52" t="s">
        <v>38</v>
      </c>
      <c r="E12" s="24">
        <f>1*C4</f>
        <v>48500</v>
      </c>
      <c r="F12" s="45"/>
      <c r="G12" s="12"/>
      <c r="H12" s="12"/>
      <c r="I12" s="12"/>
    </row>
    <row r="13" spans="1:10" ht="21.75" customHeight="1" x14ac:dyDescent="0.25">
      <c r="A13" s="20"/>
      <c r="B13" s="50" t="s">
        <v>63</v>
      </c>
      <c r="C13" s="51" t="s">
        <v>52</v>
      </c>
      <c r="D13" s="52" t="s">
        <v>36</v>
      </c>
      <c r="E13" s="24">
        <f>4*C4</f>
        <v>194000</v>
      </c>
      <c r="F13" s="45"/>
      <c r="G13" s="12"/>
      <c r="H13" s="12"/>
      <c r="I13" s="12"/>
    </row>
    <row r="14" spans="1:10" ht="21.75" customHeight="1" x14ac:dyDescent="0.25">
      <c r="A14" s="20"/>
      <c r="B14" s="50" t="s">
        <v>64</v>
      </c>
      <c r="C14" s="51" t="s">
        <v>49</v>
      </c>
      <c r="D14" s="22" t="s">
        <v>39</v>
      </c>
      <c r="E14" s="24">
        <f>1*C4</f>
        <v>48500</v>
      </c>
      <c r="F14" s="45"/>
      <c r="G14" s="12"/>
      <c r="H14" s="12"/>
      <c r="I14" s="12"/>
    </row>
    <row r="15" spans="1:10" ht="21.75" customHeight="1" x14ac:dyDescent="0.25">
      <c r="A15" s="20"/>
      <c r="B15" s="50" t="s">
        <v>46</v>
      </c>
      <c r="C15" s="51" t="s">
        <v>53</v>
      </c>
      <c r="D15" s="52" t="s">
        <v>37</v>
      </c>
      <c r="E15" s="24">
        <f>1*C4</f>
        <v>48500</v>
      </c>
      <c r="F15" s="45"/>
      <c r="G15" s="12"/>
      <c r="H15" s="12"/>
      <c r="I15" s="12"/>
    </row>
    <row r="16" spans="1:10" ht="21.75" customHeight="1" x14ac:dyDescent="0.25">
      <c r="A16" s="20"/>
      <c r="B16" s="50" t="s">
        <v>47</v>
      </c>
      <c r="C16" s="51" t="s">
        <v>54</v>
      </c>
      <c r="D16" s="52" t="s">
        <v>55</v>
      </c>
      <c r="E16" s="24">
        <f>2*C4</f>
        <v>97000</v>
      </c>
      <c r="F16" s="45"/>
      <c r="G16" s="12"/>
      <c r="H16" s="12"/>
      <c r="I16" s="12"/>
    </row>
    <row r="17" spans="1:10" ht="26.25" customHeight="1" x14ac:dyDescent="0.25">
      <c r="A17" s="20"/>
      <c r="B17" s="50" t="s">
        <v>59</v>
      </c>
      <c r="C17" s="51" t="s">
        <v>54</v>
      </c>
      <c r="D17" s="53" t="s">
        <v>55</v>
      </c>
      <c r="E17" s="24">
        <f>1*C4</f>
        <v>48500</v>
      </c>
      <c r="F17" s="45"/>
      <c r="G17" s="12"/>
      <c r="H17" s="12"/>
      <c r="I17" s="12"/>
    </row>
    <row r="18" spans="1:10" ht="25.5" customHeight="1" x14ac:dyDescent="0.25">
      <c r="A18" s="20"/>
      <c r="B18" s="50" t="s">
        <v>65</v>
      </c>
      <c r="C18" s="51" t="s">
        <v>55</v>
      </c>
      <c r="D18" s="52" t="s">
        <v>55</v>
      </c>
      <c r="E18" s="24">
        <f>1*C4</f>
        <v>48500</v>
      </c>
      <c r="F18" s="45"/>
      <c r="G18" s="12"/>
      <c r="H18" s="12"/>
      <c r="I18" s="12"/>
    </row>
    <row r="19" spans="1:10" ht="45.75" customHeight="1" x14ac:dyDescent="0.25">
      <c r="A19" s="20"/>
      <c r="B19" s="50" t="s">
        <v>66</v>
      </c>
      <c r="C19" s="51" t="s">
        <v>54</v>
      </c>
      <c r="D19" s="22" t="s">
        <v>56</v>
      </c>
      <c r="E19" s="24">
        <f>4*C4</f>
        <v>194000</v>
      </c>
      <c r="F19" s="45"/>
      <c r="G19" s="12"/>
      <c r="H19" s="12"/>
      <c r="I19" s="12"/>
    </row>
    <row r="20" spans="1:10" ht="48" customHeight="1" x14ac:dyDescent="0.25">
      <c r="A20" s="20"/>
      <c r="B20" s="54" t="s">
        <v>60</v>
      </c>
      <c r="C20" s="51" t="s">
        <v>77</v>
      </c>
      <c r="D20" s="22" t="s">
        <v>76</v>
      </c>
      <c r="E20" s="24">
        <f>2*C4</f>
        <v>97000</v>
      </c>
      <c r="F20" s="45"/>
      <c r="G20" s="12"/>
      <c r="H20" s="12"/>
      <c r="I20" s="12"/>
    </row>
    <row r="21" spans="1:10" ht="24.75" customHeight="1" x14ac:dyDescent="0.25">
      <c r="A21" s="17" t="s">
        <v>83</v>
      </c>
      <c r="B21" s="17" t="s">
        <v>33</v>
      </c>
      <c r="C21" s="17"/>
      <c r="D21" s="17"/>
      <c r="E21" s="17"/>
      <c r="F21" s="17"/>
      <c r="G21" s="10"/>
      <c r="H21" s="25"/>
      <c r="I21" s="11"/>
    </row>
    <row r="22" spans="1:10" ht="18" customHeight="1" x14ac:dyDescent="0.25">
      <c r="A22" s="26"/>
      <c r="B22" s="26"/>
      <c r="C22" s="26"/>
      <c r="D22" s="26"/>
      <c r="E22" s="26"/>
      <c r="F22" s="26"/>
      <c r="G22" s="26"/>
      <c r="H22" s="27"/>
      <c r="I22" s="21"/>
    </row>
    <row r="23" spans="1:10" ht="18.75" customHeight="1" x14ac:dyDescent="0.25"/>
    <row r="24" spans="1:10" ht="25.5" customHeight="1" x14ac:dyDescent="0.25">
      <c r="A24" s="4"/>
      <c r="B24" s="4" t="s">
        <v>24</v>
      </c>
      <c r="C24" s="55">
        <v>69891</v>
      </c>
      <c r="D24" s="62"/>
      <c r="E24" s="63"/>
      <c r="F24" s="63"/>
      <c r="G24" s="63"/>
      <c r="H24" s="63"/>
      <c r="I24" s="64"/>
    </row>
    <row r="25" spans="1:10" ht="29.25" customHeight="1" x14ac:dyDescent="0.25">
      <c r="A25" s="74" t="s">
        <v>41</v>
      </c>
      <c r="B25" s="74"/>
      <c r="C25" s="74"/>
      <c r="D25" s="74"/>
      <c r="E25" s="74"/>
      <c r="F25" s="74"/>
      <c r="G25" s="74"/>
      <c r="H25" s="74"/>
      <c r="I25" s="74"/>
    </row>
    <row r="26" spans="1:10" ht="14.2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</row>
    <row r="27" spans="1:10" ht="60" x14ac:dyDescent="0.25">
      <c r="A27" s="13" t="s">
        <v>22</v>
      </c>
      <c r="B27" s="49" t="s">
        <v>23</v>
      </c>
      <c r="C27" s="49" t="s">
        <v>26</v>
      </c>
      <c r="D27" s="13" t="s">
        <v>27</v>
      </c>
      <c r="E27" s="13" t="s">
        <v>25</v>
      </c>
      <c r="F27" s="13" t="s">
        <v>30</v>
      </c>
      <c r="G27" s="13" t="s">
        <v>21</v>
      </c>
      <c r="H27" s="13" t="s">
        <v>28</v>
      </c>
      <c r="I27" s="13" t="s">
        <v>19</v>
      </c>
    </row>
    <row r="28" spans="1:10" ht="18" customHeight="1" x14ac:dyDescent="0.25">
      <c r="A28" s="20"/>
      <c r="B28" s="50" t="s">
        <v>43</v>
      </c>
      <c r="C28" s="51" t="s">
        <v>48</v>
      </c>
      <c r="D28" s="47" t="s">
        <v>36</v>
      </c>
      <c r="E28" s="24">
        <f>2*C24</f>
        <v>139782</v>
      </c>
      <c r="F28" s="36"/>
      <c r="G28" s="40"/>
      <c r="H28" s="37"/>
      <c r="I28" s="41"/>
    </row>
    <row r="29" spans="1:10" ht="18" customHeight="1" x14ac:dyDescent="0.25">
      <c r="A29" s="20"/>
      <c r="B29" s="50" t="s">
        <v>61</v>
      </c>
      <c r="C29" s="51" t="s">
        <v>49</v>
      </c>
      <c r="D29" s="47" t="s">
        <v>36</v>
      </c>
      <c r="E29" s="24">
        <f>2*C24</f>
        <v>139782</v>
      </c>
      <c r="F29" s="36"/>
      <c r="G29" s="40"/>
      <c r="H29" s="37"/>
      <c r="I29" s="41"/>
    </row>
    <row r="30" spans="1:10" ht="18" customHeight="1" x14ac:dyDescent="0.25">
      <c r="A30" s="20"/>
      <c r="B30" s="50" t="s">
        <v>44</v>
      </c>
      <c r="C30" s="51" t="s">
        <v>74</v>
      </c>
      <c r="D30" s="48" t="s">
        <v>58</v>
      </c>
      <c r="E30" s="24">
        <f>60*C24</f>
        <v>4193460</v>
      </c>
      <c r="F30" s="36"/>
      <c r="G30" s="40"/>
      <c r="H30" s="37"/>
      <c r="I30" s="41"/>
    </row>
    <row r="31" spans="1:10" ht="18" customHeight="1" x14ac:dyDescent="0.25">
      <c r="A31" s="20"/>
      <c r="B31" s="50" t="s">
        <v>45</v>
      </c>
      <c r="C31" s="51" t="s">
        <v>50</v>
      </c>
      <c r="D31" s="48" t="s">
        <v>72</v>
      </c>
      <c r="E31" s="24">
        <f>3*C24</f>
        <v>209673</v>
      </c>
      <c r="F31" s="36"/>
      <c r="G31" s="40"/>
      <c r="H31" s="37"/>
      <c r="I31" s="41"/>
      <c r="J31" t="s">
        <v>32</v>
      </c>
    </row>
    <row r="32" spans="1:10" ht="18" customHeight="1" x14ac:dyDescent="0.25">
      <c r="A32" s="20"/>
      <c r="B32" s="50" t="s">
        <v>67</v>
      </c>
      <c r="C32" s="51" t="s">
        <v>51</v>
      </c>
      <c r="D32" s="47" t="s">
        <v>38</v>
      </c>
      <c r="E32" s="24">
        <f>1*C24</f>
        <v>69891</v>
      </c>
      <c r="F32" s="36"/>
      <c r="G32" s="40"/>
      <c r="H32" s="37"/>
      <c r="I32" s="41"/>
    </row>
    <row r="33" spans="1:9" ht="18" customHeight="1" x14ac:dyDescent="0.25">
      <c r="A33" s="20"/>
      <c r="B33" s="50" t="s">
        <v>63</v>
      </c>
      <c r="C33" s="51" t="s">
        <v>52</v>
      </c>
      <c r="D33" s="47" t="s">
        <v>36</v>
      </c>
      <c r="E33" s="24">
        <f>4*C24</f>
        <v>279564</v>
      </c>
      <c r="F33" s="36"/>
      <c r="G33" s="40"/>
      <c r="H33" s="37"/>
      <c r="I33" s="41"/>
    </row>
    <row r="34" spans="1:9" ht="18" customHeight="1" x14ac:dyDescent="0.25">
      <c r="A34" s="20"/>
      <c r="B34" s="50" t="s">
        <v>68</v>
      </c>
      <c r="C34" s="51" t="s">
        <v>49</v>
      </c>
      <c r="D34" s="47" t="s">
        <v>39</v>
      </c>
      <c r="E34" s="24">
        <f>1*C24</f>
        <v>69891</v>
      </c>
      <c r="F34" s="36"/>
      <c r="G34" s="40"/>
      <c r="H34" s="37"/>
      <c r="I34" s="41"/>
    </row>
    <row r="35" spans="1:9" ht="18" customHeight="1" x14ac:dyDescent="0.25">
      <c r="A35" s="20"/>
      <c r="B35" s="50" t="s">
        <v>46</v>
      </c>
      <c r="C35" s="51" t="s">
        <v>53</v>
      </c>
      <c r="D35" s="47" t="s">
        <v>37</v>
      </c>
      <c r="E35" s="24">
        <f>1*C24</f>
        <v>69891</v>
      </c>
      <c r="F35" s="36"/>
      <c r="G35" s="40"/>
      <c r="H35" s="37"/>
      <c r="I35" s="41"/>
    </row>
    <row r="36" spans="1:9" ht="18" customHeight="1" x14ac:dyDescent="0.25">
      <c r="A36" s="20"/>
      <c r="B36" s="50" t="s">
        <v>47</v>
      </c>
      <c r="C36" s="51" t="s">
        <v>54</v>
      </c>
      <c r="D36" s="48" t="s">
        <v>55</v>
      </c>
      <c r="E36" s="24">
        <f>2*C24</f>
        <v>139782</v>
      </c>
      <c r="F36" s="36"/>
      <c r="G36" s="40"/>
      <c r="H36" s="37"/>
      <c r="I36" s="41"/>
    </row>
    <row r="37" spans="1:9" ht="21" customHeight="1" x14ac:dyDescent="0.25">
      <c r="A37" s="20"/>
      <c r="B37" s="50" t="s">
        <v>69</v>
      </c>
      <c r="C37" s="51" t="s">
        <v>54</v>
      </c>
      <c r="D37" s="44" t="s">
        <v>55</v>
      </c>
      <c r="E37" s="24">
        <f>1*C24</f>
        <v>69891</v>
      </c>
      <c r="F37" s="36"/>
      <c r="G37" s="40"/>
      <c r="H37" s="37"/>
      <c r="I37" s="41"/>
    </row>
    <row r="38" spans="1:9" ht="24" customHeight="1" x14ac:dyDescent="0.25">
      <c r="A38" s="20"/>
      <c r="B38" s="50" t="s">
        <v>65</v>
      </c>
      <c r="C38" s="51" t="s">
        <v>55</v>
      </c>
      <c r="D38" s="48" t="s">
        <v>55</v>
      </c>
      <c r="E38" s="24">
        <f>1*C24</f>
        <v>69891</v>
      </c>
      <c r="F38" s="36"/>
      <c r="G38" s="40"/>
      <c r="H38" s="37"/>
      <c r="I38" s="41"/>
    </row>
    <row r="39" spans="1:9" ht="36.75" customHeight="1" x14ac:dyDescent="0.25">
      <c r="A39" s="20"/>
      <c r="B39" s="50" t="s">
        <v>70</v>
      </c>
      <c r="C39" s="51" t="s">
        <v>54</v>
      </c>
      <c r="D39" s="48" t="s">
        <v>56</v>
      </c>
      <c r="E39" s="24">
        <f>4*C24</f>
        <v>279564</v>
      </c>
      <c r="F39" s="36"/>
      <c r="G39" s="40"/>
      <c r="H39" s="37"/>
      <c r="I39" s="41"/>
    </row>
    <row r="40" spans="1:9" ht="18" customHeight="1" x14ac:dyDescent="0.25">
      <c r="A40" s="20"/>
      <c r="B40" s="50" t="s">
        <v>57</v>
      </c>
      <c r="C40" s="51" t="s">
        <v>78</v>
      </c>
      <c r="D40" s="48" t="s">
        <v>71</v>
      </c>
      <c r="E40" s="24">
        <f>3*C24</f>
        <v>209673</v>
      </c>
      <c r="F40" s="36"/>
      <c r="G40" s="40"/>
      <c r="H40" s="37"/>
      <c r="I40" s="41"/>
    </row>
    <row r="41" spans="1:9" ht="24.75" customHeight="1" x14ac:dyDescent="0.25">
      <c r="A41" s="17"/>
      <c r="B41" s="17" t="s">
        <v>33</v>
      </c>
      <c r="C41" s="17"/>
      <c r="D41" s="17"/>
      <c r="E41" s="17"/>
      <c r="F41" s="17"/>
      <c r="G41" s="10"/>
      <c r="H41" s="25"/>
      <c r="I41" s="39"/>
    </row>
    <row r="43" spans="1:9" ht="15" customHeight="1" x14ac:dyDescent="0.25"/>
    <row r="45" spans="1:9" ht="21.75" customHeight="1" x14ac:dyDescent="0.25">
      <c r="A45" s="4"/>
      <c r="B45" s="4" t="s">
        <v>24</v>
      </c>
      <c r="C45" s="55">
        <v>29047</v>
      </c>
      <c r="D45" s="68"/>
      <c r="E45" s="68"/>
      <c r="F45" s="68"/>
      <c r="G45" s="68"/>
      <c r="H45" s="68"/>
      <c r="I45" s="68"/>
    </row>
    <row r="46" spans="1:9" ht="28.5" customHeight="1" x14ac:dyDescent="0.25">
      <c r="A46" s="75" t="s">
        <v>42</v>
      </c>
      <c r="B46" s="76"/>
      <c r="C46" s="76"/>
      <c r="D46" s="76"/>
      <c r="E46" s="76"/>
      <c r="F46" s="76"/>
      <c r="G46" s="76"/>
      <c r="H46" s="76"/>
      <c r="I46" s="77"/>
    </row>
    <row r="47" spans="1:9" x14ac:dyDescent="0.25">
      <c r="A47" s="23"/>
      <c r="B47" s="23"/>
      <c r="C47" s="23"/>
      <c r="D47" s="23"/>
      <c r="E47" s="23"/>
      <c r="F47" s="23"/>
      <c r="G47" s="23"/>
      <c r="H47" s="23"/>
      <c r="I47" s="23"/>
    </row>
    <row r="48" spans="1:9" ht="55.5" customHeight="1" x14ac:dyDescent="0.25">
      <c r="A48" s="13" t="s">
        <v>22</v>
      </c>
      <c r="B48" s="49" t="s">
        <v>23</v>
      </c>
      <c r="C48" s="49" t="s">
        <v>26</v>
      </c>
      <c r="D48" s="13" t="s">
        <v>27</v>
      </c>
      <c r="E48" s="13" t="s">
        <v>25</v>
      </c>
      <c r="F48" s="13" t="s">
        <v>30</v>
      </c>
      <c r="G48" s="13" t="s">
        <v>21</v>
      </c>
      <c r="H48" s="13" t="s">
        <v>28</v>
      </c>
      <c r="I48" s="13" t="s">
        <v>19</v>
      </c>
    </row>
    <row r="49" spans="1:9" ht="22.5" customHeight="1" x14ac:dyDescent="0.25">
      <c r="A49" s="20"/>
      <c r="B49" s="50" t="s">
        <v>43</v>
      </c>
      <c r="C49" s="51" t="s">
        <v>48</v>
      </c>
      <c r="D49" s="47" t="s">
        <v>36</v>
      </c>
      <c r="E49" s="24">
        <f>2*C45</f>
        <v>58094</v>
      </c>
      <c r="F49" s="28"/>
      <c r="G49" s="38"/>
      <c r="H49" s="37"/>
      <c r="I49" s="38"/>
    </row>
    <row r="50" spans="1:9" ht="22.5" customHeight="1" x14ac:dyDescent="0.25">
      <c r="A50" s="20"/>
      <c r="B50" s="50" t="s">
        <v>79</v>
      </c>
      <c r="C50" s="51" t="s">
        <v>49</v>
      </c>
      <c r="D50" s="47" t="s">
        <v>36</v>
      </c>
      <c r="E50" s="24">
        <f>2*C45</f>
        <v>58094</v>
      </c>
      <c r="F50" s="28"/>
      <c r="G50" s="38"/>
      <c r="H50" s="37"/>
      <c r="I50" s="38"/>
    </row>
    <row r="51" spans="1:9" ht="22.5" customHeight="1" x14ac:dyDescent="0.25">
      <c r="A51" s="20"/>
      <c r="B51" s="50" t="s">
        <v>44</v>
      </c>
      <c r="C51" s="51" t="s">
        <v>74</v>
      </c>
      <c r="D51" s="48" t="s">
        <v>58</v>
      </c>
      <c r="E51" s="24">
        <f>60*C45</f>
        <v>1742820</v>
      </c>
      <c r="F51" s="28"/>
      <c r="G51" s="38"/>
      <c r="H51" s="37"/>
      <c r="I51" s="38"/>
    </row>
    <row r="52" spans="1:9" ht="22.5" customHeight="1" x14ac:dyDescent="0.25">
      <c r="A52" s="20"/>
      <c r="B52" s="50" t="s">
        <v>67</v>
      </c>
      <c r="C52" s="51" t="s">
        <v>51</v>
      </c>
      <c r="D52" s="47" t="s">
        <v>38</v>
      </c>
      <c r="E52" s="24">
        <f>1*C45</f>
        <v>29047</v>
      </c>
      <c r="F52" s="28"/>
      <c r="G52" s="38"/>
      <c r="H52" s="37"/>
      <c r="I52" s="38"/>
    </row>
    <row r="53" spans="1:9" ht="22.5" customHeight="1" x14ac:dyDescent="0.25">
      <c r="A53" s="20"/>
      <c r="B53" s="50" t="s">
        <v>63</v>
      </c>
      <c r="C53" s="51" t="s">
        <v>52</v>
      </c>
      <c r="D53" s="47" t="s">
        <v>36</v>
      </c>
      <c r="E53" s="24">
        <f>4*C45</f>
        <v>116188</v>
      </c>
      <c r="F53" s="28"/>
      <c r="G53" s="38"/>
      <c r="H53" s="37"/>
      <c r="I53" s="38"/>
    </row>
    <row r="54" spans="1:9" ht="26.25" customHeight="1" x14ac:dyDescent="0.25">
      <c r="A54" s="20"/>
      <c r="B54" s="50" t="s">
        <v>80</v>
      </c>
      <c r="C54" s="51" t="s">
        <v>49</v>
      </c>
      <c r="D54" s="47" t="s">
        <v>39</v>
      </c>
      <c r="E54" s="24">
        <f>1*C45</f>
        <v>29047</v>
      </c>
      <c r="F54" s="28"/>
      <c r="G54" s="38"/>
      <c r="H54" s="37"/>
      <c r="I54" s="38"/>
    </row>
    <row r="55" spans="1:9" ht="22.5" customHeight="1" x14ac:dyDescent="0.25">
      <c r="A55" s="20"/>
      <c r="B55" s="50" t="s">
        <v>46</v>
      </c>
      <c r="C55" s="51" t="s">
        <v>53</v>
      </c>
      <c r="D55" s="47" t="s">
        <v>37</v>
      </c>
      <c r="E55" s="24">
        <f>1*C45</f>
        <v>29047</v>
      </c>
      <c r="F55" s="28"/>
      <c r="G55" s="38"/>
      <c r="H55" s="37"/>
      <c r="I55" s="38"/>
    </row>
    <row r="56" spans="1:9" ht="22.5" customHeight="1" x14ac:dyDescent="0.25">
      <c r="A56" s="20"/>
      <c r="B56" s="50" t="s">
        <v>47</v>
      </c>
      <c r="C56" s="51" t="s">
        <v>54</v>
      </c>
      <c r="D56" s="48" t="s">
        <v>55</v>
      </c>
      <c r="E56" s="24">
        <f>2*C45</f>
        <v>58094</v>
      </c>
      <c r="F56" s="28"/>
      <c r="G56" s="38"/>
      <c r="H56" s="37"/>
      <c r="I56" s="38"/>
    </row>
    <row r="57" spans="1:9" ht="22.5" customHeight="1" x14ac:dyDescent="0.25">
      <c r="A57" s="20"/>
      <c r="B57" s="50" t="s">
        <v>69</v>
      </c>
      <c r="C57" s="51" t="s">
        <v>54</v>
      </c>
      <c r="D57" s="44" t="s">
        <v>55</v>
      </c>
      <c r="E57" s="24">
        <f>1*C45</f>
        <v>29047</v>
      </c>
      <c r="F57" s="28"/>
      <c r="G57" s="38"/>
      <c r="H57" s="37"/>
      <c r="I57" s="38"/>
    </row>
    <row r="58" spans="1:9" ht="30" customHeight="1" x14ac:dyDescent="0.25">
      <c r="A58" s="20"/>
      <c r="B58" s="50" t="s">
        <v>65</v>
      </c>
      <c r="C58" s="51" t="s">
        <v>55</v>
      </c>
      <c r="D58" s="48" t="s">
        <v>55</v>
      </c>
      <c r="E58" s="24">
        <f>1*C45</f>
        <v>29047</v>
      </c>
      <c r="F58" s="28"/>
      <c r="G58" s="38"/>
      <c r="H58" s="37"/>
      <c r="I58" s="38"/>
    </row>
    <row r="59" spans="1:9" ht="24.75" customHeight="1" x14ac:dyDescent="0.25">
      <c r="A59" s="46"/>
      <c r="B59" s="50" t="s">
        <v>81</v>
      </c>
      <c r="C59" s="51" t="s">
        <v>54</v>
      </c>
      <c r="D59" s="48" t="s">
        <v>56</v>
      </c>
      <c r="E59" s="24">
        <f>4*C45</f>
        <v>116188</v>
      </c>
      <c r="F59" s="17"/>
      <c r="G59" s="10"/>
      <c r="H59" s="25"/>
      <c r="I59" s="39"/>
    </row>
    <row r="60" spans="1:9" ht="27.75" customHeight="1" x14ac:dyDescent="0.25">
      <c r="A60" s="26"/>
      <c r="B60" s="50" t="s">
        <v>57</v>
      </c>
      <c r="C60" s="51" t="s">
        <v>78</v>
      </c>
      <c r="D60" s="48" t="s">
        <v>75</v>
      </c>
      <c r="E60" s="24">
        <f>3*C45</f>
        <v>87141</v>
      </c>
      <c r="F60" s="26"/>
      <c r="G60" s="26"/>
      <c r="H60" s="27"/>
      <c r="I60" s="21"/>
    </row>
    <row r="61" spans="1:9" ht="25.5" customHeight="1" x14ac:dyDescent="0.25">
      <c r="A61" s="60" t="s">
        <v>19</v>
      </c>
      <c r="B61" s="61"/>
      <c r="C61" s="61"/>
      <c r="D61" s="60"/>
      <c r="E61" s="60"/>
      <c r="F61" s="60"/>
      <c r="G61" s="60"/>
      <c r="H61" s="60"/>
      <c r="I61" s="35"/>
    </row>
    <row r="62" spans="1:9" ht="14.25" customHeight="1" x14ac:dyDescent="0.25">
      <c r="A62" s="32"/>
      <c r="B62" s="29"/>
      <c r="C62" s="30"/>
      <c r="D62" s="33"/>
      <c r="E62" s="31"/>
      <c r="F62" s="31"/>
      <c r="G62" s="42"/>
      <c r="H62" s="34"/>
      <c r="I62" s="34"/>
    </row>
    <row r="63" spans="1:9" x14ac:dyDescent="0.25">
      <c r="A63" s="32"/>
      <c r="B63" s="29"/>
      <c r="C63" s="30"/>
      <c r="D63" s="33"/>
      <c r="E63" s="31"/>
      <c r="F63" s="31"/>
      <c r="G63" s="42"/>
      <c r="H63" s="34"/>
      <c r="I63" s="34"/>
    </row>
    <row r="64" spans="1:9" x14ac:dyDescent="0.25">
      <c r="A64" t="s">
        <v>6</v>
      </c>
    </row>
    <row r="65" spans="1:6" x14ac:dyDescent="0.25">
      <c r="A65" t="s">
        <v>7</v>
      </c>
      <c r="F65" s="43"/>
    </row>
    <row r="66" spans="1:6" x14ac:dyDescent="0.25">
      <c r="A66" t="s">
        <v>29</v>
      </c>
    </row>
    <row r="67" spans="1:6" x14ac:dyDescent="0.25">
      <c r="A67" t="s">
        <v>9</v>
      </c>
    </row>
    <row r="68" spans="1:6" x14ac:dyDescent="0.25">
      <c r="A68" t="s">
        <v>10</v>
      </c>
      <c r="F68" s="43"/>
    </row>
    <row r="69" spans="1:6" x14ac:dyDescent="0.25">
      <c r="A69" t="s">
        <v>11</v>
      </c>
    </row>
    <row r="70" spans="1:6" x14ac:dyDescent="0.25">
      <c r="A70" t="s">
        <v>12</v>
      </c>
    </row>
    <row r="71" spans="1:6" x14ac:dyDescent="0.25">
      <c r="A71" t="s">
        <v>13</v>
      </c>
    </row>
  </sheetData>
  <mergeCells count="10">
    <mergeCell ref="A61:H61"/>
    <mergeCell ref="D24:I24"/>
    <mergeCell ref="D4:I4"/>
    <mergeCell ref="D45:I45"/>
    <mergeCell ref="A1:I1"/>
    <mergeCell ref="A2:I2"/>
    <mergeCell ref="A6:I6"/>
    <mergeCell ref="A5:I5"/>
    <mergeCell ref="A25:I25"/>
    <mergeCell ref="A46:I46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  <rowBreaks count="1" manualBreakCount="1"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ESMERALDA RODRIGUEZ RODRIGUEZ</cp:lastModifiedBy>
  <cp:lastPrinted>2024-05-29T22:42:21Z</cp:lastPrinted>
  <dcterms:created xsi:type="dcterms:W3CDTF">2015-01-18T19:31:39Z</dcterms:created>
  <dcterms:modified xsi:type="dcterms:W3CDTF">2026-03-09T15:08:18Z</dcterms:modified>
</cp:coreProperties>
</file>