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trosaluddosi\Documents\METROSALUD 2018\PLAN ANTICORRUPCION\traslado\PAAC\"/>
    </mc:Choice>
  </mc:AlternateContent>
  <bookViews>
    <workbookView xWindow="0" yWindow="0" windowWidth="28770" windowHeight="12360" firstSheet="1" activeTab="1"/>
  </bookViews>
  <sheets>
    <sheet name="Consolidado de Cumplimiento" sheetId="10" r:id="rId1"/>
    <sheet name="Gestion del Riesgo" sheetId="4" r:id="rId2"/>
    <sheet name="Antitrámite" sheetId="7" r:id="rId3"/>
    <sheet name="Estrategia antitrámite" sheetId="9" r:id="rId4"/>
    <sheet name="Rendición de cuentas" sheetId="3" r:id="rId5"/>
    <sheet name="Servicio al ciudadano" sheetId="5" r:id="rId6"/>
    <sheet name="Transparencia" sheetId="1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0" l="1"/>
  <c r="C11" i="10" l="1"/>
  <c r="B11" i="10"/>
  <c r="D11" i="10" l="1"/>
  <c r="I25" i="1" l="1"/>
  <c r="H25" i="1"/>
  <c r="H22" i="3"/>
  <c r="G22" i="3"/>
  <c r="H19" i="4"/>
  <c r="G19" i="4"/>
</calcChain>
</file>

<file path=xl/comments1.xml><?xml version="1.0" encoding="utf-8"?>
<comments xmlns="http://schemas.openxmlformats.org/spreadsheetml/2006/main">
  <authors>
    <author>metrosaluddosi</author>
  </authors>
  <commentList>
    <comment ref="L11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revisar este punto para el seguimiento final. Que es la percepción de la satisfacción.</t>
        </r>
      </text>
    </comment>
    <comment ref="L14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revisar este punto para el seguimiento final. Que es la percepción de la satisfacción.</t>
        </r>
      </text>
    </comment>
    <comment ref="L15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revisar este punto para el seguimiento final. Que es la percepción de la satisfacción.</t>
        </r>
      </text>
    </comment>
    <comment ref="L16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revisar este punto para el seguimiento final. Que es la percepción de la satisfacción.</t>
        </r>
      </text>
    </comment>
    <comment ref="L17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revisar este punto para el seguimiento final. Que es la percepción de la satisfacción.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revisar este punto para el seguimiento final. Que es la percepción de la satisfacción.</t>
        </r>
      </text>
    </comment>
  </commentList>
</comments>
</file>

<file path=xl/comments2.xml><?xml version="1.0" encoding="utf-8"?>
<comments xmlns="http://schemas.openxmlformats.org/spreadsheetml/2006/main">
  <authors>
    <author>metrosaluddosi</author>
  </authors>
  <commentList>
    <comment ref="L12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revisar este punto para el seguimiento final. Que es la percepción de la satisfacción.</t>
        </r>
      </text>
    </comment>
  </commentList>
</comments>
</file>

<file path=xl/comments3.xml><?xml version="1.0" encoding="utf-8"?>
<comments xmlns="http://schemas.openxmlformats.org/spreadsheetml/2006/main">
  <authors>
    <author>metrosaluddosi</author>
  </authors>
  <commentList>
    <comment ref="K13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revisar este punto para el seguimiento final. Que es la percepción de la satisfacción.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revisar este punto para el seguimiento final. Que es la percepción de la satisfacción.</t>
        </r>
      </text>
    </comment>
    <comment ref="L14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revisar este punto para el seguimiento final. Que es la percepción de la satisfacción.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revisar este punto para el seguimiento final. Que es la percepción de la satisfacción.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revisar este punto para el seguimiento final. Que es la percepción de la satisfacción.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revisar este punto para el seguimiento final. Que es la percepción de la satisfacción.</t>
        </r>
      </text>
    </comment>
    <comment ref="L19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revisar este punto para el seguimiento final. Que es la percepción de la satisfacción.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revisar este punto para el seguimiento final. Que es la percepción de la satisfacción.</t>
        </r>
      </text>
    </comment>
    <comment ref="L20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revisar este punto para el seguimiento final. Que es la percepción de la satisfacción.</t>
        </r>
      </text>
    </comment>
  </commentList>
</comments>
</file>

<file path=xl/comments4.xml><?xml version="1.0" encoding="utf-8"?>
<comments xmlns="http://schemas.openxmlformats.org/spreadsheetml/2006/main">
  <authors>
    <author>metrosaluddosi</author>
  </authors>
  <commentList>
    <comment ref="L12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Definir cual es la estrategia de despliegue?? Publicar en la página web.</t>
        </r>
      </text>
    </comment>
    <comment ref="L20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revisar este punto para el seguimiento final. Que es la percepción de la satisfacción.</t>
        </r>
      </text>
    </comment>
  </commentList>
</comments>
</file>

<file path=xl/comments5.xml><?xml version="1.0" encoding="utf-8"?>
<comments xmlns="http://schemas.openxmlformats.org/spreadsheetml/2006/main">
  <authors>
    <author>metrosaluddosi</author>
  </authors>
  <commentList>
    <comment ref="L11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revisar este punto para el seguimiento final. Que es la percepción de la satisfacción.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revisar este punto para el seguimiento final. Que es la percepción de la satisfacción.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revisar este punto para el seguimiento final. Que es la percepción de la satisfacción.</t>
        </r>
      </text>
    </comment>
    <comment ref="M12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revisar este punto para el seguimiento final. Que es la percepción de la satisfacción.</t>
        </r>
      </text>
    </comment>
  </commentList>
</comments>
</file>

<file path=xl/sharedStrings.xml><?xml version="1.0" encoding="utf-8"?>
<sst xmlns="http://schemas.openxmlformats.org/spreadsheetml/2006/main" count="562" uniqueCount="309">
  <si>
    <t>Oficina Control Interno y Evaluación</t>
  </si>
  <si>
    <t>1.1</t>
  </si>
  <si>
    <t>Dirección de Sistemas de Información, Grupo de Apoyo en Comunicación</t>
  </si>
  <si>
    <t>5.2</t>
  </si>
  <si>
    <t>Piezas producidas con lenguaje acorde con grupo</t>
  </si>
  <si>
    <t>5.1</t>
  </si>
  <si>
    <t>4.2</t>
  </si>
  <si>
    <t>4.1</t>
  </si>
  <si>
    <t>Dirección de Sistemas de Información, Oficina Asesora Jurídica</t>
  </si>
  <si>
    <t>3.3</t>
  </si>
  <si>
    <t>3.2</t>
  </si>
  <si>
    <t>Inventario actualizado</t>
  </si>
  <si>
    <t>3.1</t>
  </si>
  <si>
    <t>100% de respuestas de solicitudes de información por los medios implementados</t>
  </si>
  <si>
    <t>Monitorizar los mecanismos para dar respuesta a las solicitudes de información demandadas por la comunidad</t>
  </si>
  <si>
    <t>2.3</t>
  </si>
  <si>
    <t>100% de medios de respuesta de información unificados</t>
  </si>
  <si>
    <t>Definir y establecer los mecanismos de respuesta a las solicitudes de información</t>
  </si>
  <si>
    <t>2.2</t>
  </si>
  <si>
    <t>100% de medios de recepción de información unificados</t>
  </si>
  <si>
    <t>Determinar y unificar los medios para recibir las solicitudes de información</t>
  </si>
  <si>
    <t>2.1</t>
  </si>
  <si>
    <t>Boletín elaborado y enviado a base de datos usuarios registrados HCE</t>
  </si>
  <si>
    <t>1.3</t>
  </si>
  <si>
    <t>1.2</t>
  </si>
  <si>
    <t>Actividades cumplidas</t>
  </si>
  <si>
    <t>Fecha programada</t>
  </si>
  <si>
    <t xml:space="preserve">Responsable </t>
  </si>
  <si>
    <t>Meta o producto</t>
  </si>
  <si>
    <t xml:space="preserve"> Actividades</t>
  </si>
  <si>
    <t>Subcomponente</t>
  </si>
  <si>
    <t>Observaciones</t>
  </si>
  <si>
    <t>Componente 5:  Transparencia y Acceso a la Información</t>
  </si>
  <si>
    <t>Plan Anticorrupción y de Atención al Ciudadano</t>
  </si>
  <si>
    <t>Entidad:   ESE METROSALUD</t>
  </si>
  <si>
    <t>OFICINA DE CONTROL INTERNO Y EVALUACION</t>
  </si>
  <si>
    <t xml:space="preserve">MATRIZ  DE SEGUIMIENTO AL PLAN ANTICORRUPCIÓN Y DE ATENCIÓN AL CIUDADANO </t>
  </si>
  <si>
    <t xml:space="preserve"> Nota: Los porcentajes de avance registrados en esta tabla, se refieren estrictamente a las metas que ya se cumplieron en su totalidad. No incluyen las metas que se encuentran en proceso, aún con tiempo programado para su ejecución, y con avances parciales a la fecha.</t>
  </si>
  <si>
    <t>Componente 4:  Servicio al Ciudadano</t>
  </si>
  <si>
    <t>Componente 3:  Rendición de cuentas</t>
  </si>
  <si>
    <t>Componente 2:  Estrategia Antitrámites</t>
  </si>
  <si>
    <t>Componente 1: Gestión del Riesgo de Corrupción  -Mapa de Riesgos de Corrupción</t>
  </si>
  <si>
    <t>Evaluar  las acciones de rendición de cuentas desarrolladas por la ESE Metrosalud y programadas en el Plan Anticorrupción y atención al ciudadano.</t>
  </si>
  <si>
    <t>Oficina Asesora de Planeación y Desarrollo Organizacional, Participación Social</t>
  </si>
  <si>
    <t xml:space="preserve">Incentivo otorgado a 1 usuario y/o equipo de trabajo. </t>
  </si>
  <si>
    <t>Otorgar incentivo al usuario y/o equipo de trabajo, en jornada realizada con el/la Gerente (se premiará la mejor acción implementada por los usuarios de la ESE en la UPSS)</t>
  </si>
  <si>
    <t>Oficina Asesora de Planeación y Desarrollo Organizacional, Dirección de Talento Humano</t>
  </si>
  <si>
    <t xml:space="preserve">Incentivo otorgado a 1 servidor y/o unidad administrativa. </t>
  </si>
  <si>
    <t>Realizar encuesta de conocimiento a los servidores de la organización y otorgar un incentivo a la mejor calificación de la Unidad Administrativa/o Servidor.</t>
  </si>
  <si>
    <t>Oficina Asesora de Planeación y Desarrollo Organizacional</t>
  </si>
  <si>
    <t>2.4</t>
  </si>
  <si>
    <t>Grupo de Comunicaciones y Sistemas de Información</t>
  </si>
  <si>
    <t>Habilitar correo electrónico para recibir preguntas, propiciando con ello espacios de interacción y diálogo con los usuarios, realizando la convocatoria a través de las redes sociales.</t>
  </si>
  <si>
    <t>Grupo Comunicaciones, Participación Social y Oficina Asesora de Planeación y Desarrollo Organizacional</t>
  </si>
  <si>
    <t>100% de los CUENTANOS tramitados</t>
  </si>
  <si>
    <t>Propiciar diálogo con los grupos de interés (usuarios, servidores, proveedores, universidades, medios de comunicación), en la Jornada de Rendición Pública de Cuentas a través del formato CUENTANOS, y tramitar y/o radicar el 100% de las manifestaciones resultantes de la actividad.</t>
  </si>
  <si>
    <t xml:space="preserve">11 Jornadas de Rendición de Cuentas Pública realizadas </t>
  </si>
  <si>
    <t>Subgerencia Red de Servicios, Grupo Comunicaciones y Oficina Asesora de Planeación y Desarrollo Organizacional, Oficina de Control Interno y Evaluación.</t>
  </si>
  <si>
    <t>100% de rendiciones reportadas a entes de control</t>
  </si>
  <si>
    <t>Reportar a los entes de control información sobre la rendición de cuentas, los avances y resultados de la gestión institucional</t>
  </si>
  <si>
    <t>Grupo Comunicaciones, y Oficina Asesora de Planeación y Desarrollo Organizacional</t>
  </si>
  <si>
    <t>1.5</t>
  </si>
  <si>
    <t>Elaborar ecards con los principales resultados de gestión para las redes sociales (Foto y dato)</t>
  </si>
  <si>
    <t>1.4</t>
  </si>
  <si>
    <t xml:space="preserve"> Oficina Asesora de Planeación y Desarrollo Organizacional y Participación Social</t>
  </si>
  <si>
    <t>1 Presentaciones elaboradas</t>
  </si>
  <si>
    <t xml:space="preserve">Elaborar presentación en power point con los resultados de gestión de la Entidad. </t>
  </si>
  <si>
    <t>Actividades programadas</t>
  </si>
  <si>
    <t>Actividades</t>
  </si>
  <si>
    <t xml:space="preserve">Subcomponente </t>
  </si>
  <si>
    <t xml:space="preserve">Plan Anticorrupción y de Atención al Ciudadano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</si>
  <si>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color theme="1"/>
        <rFont val="Century Gothic"/>
        <family val="2"/>
      </rPr>
      <t>Subcomponente 5.</t>
    </r>
    <r>
      <rPr>
        <sz val="11"/>
        <color theme="1"/>
        <rFont val="Century Gothic"/>
        <family val="2"/>
      </rPr>
      <t xml:space="preserve"> Seguimiento</t>
    </r>
  </si>
  <si>
    <t>Medir el conocimiento sobre el componente de Riesgos de Corrupción</t>
  </si>
  <si>
    <r>
      <rPr>
        <b/>
        <sz val="11"/>
        <color theme="1"/>
        <rFont val="Century Gothic"/>
        <family val="2"/>
      </rPr>
      <t>Subcomponente 4.</t>
    </r>
    <r>
      <rPr>
        <sz val="11"/>
        <color theme="1"/>
        <rFont val="Century Gothic"/>
        <family val="2"/>
      </rPr>
      <t xml:space="preserve"> Monitoreo o revisión</t>
    </r>
  </si>
  <si>
    <t>100% de ejecución de las estrategias de despliegue</t>
  </si>
  <si>
    <r>
      <rPr>
        <b/>
        <sz val="11"/>
        <color theme="1"/>
        <rFont val="Century Gothic"/>
        <family val="2"/>
      </rPr>
      <t xml:space="preserve">Subcomponente 3. </t>
    </r>
    <r>
      <rPr>
        <sz val="11"/>
        <color theme="1"/>
        <rFont val="Century Gothic"/>
        <family val="2"/>
      </rPr>
      <t xml:space="preserve">Consulta y divulgación </t>
    </r>
  </si>
  <si>
    <t>Jefes de las Unidades Administrativas</t>
  </si>
  <si>
    <t>Plan de intervención de riesgos de corrupción formulado</t>
  </si>
  <si>
    <t>Comité de calidad y seguridad</t>
  </si>
  <si>
    <t>Mapa de riesgos corrupción actualizado</t>
  </si>
  <si>
    <r>
      <rPr>
        <b/>
        <sz val="11"/>
        <color theme="1"/>
        <rFont val="Century Gothic"/>
        <family val="2"/>
      </rPr>
      <t xml:space="preserve">Subcomponente 2.  </t>
    </r>
    <r>
      <rPr>
        <sz val="11"/>
        <color theme="1"/>
        <rFont val="Century Gothic"/>
        <family val="2"/>
      </rPr>
      <t xml:space="preserve">Elaboración del Mapa de Riesgos de Corrupción     </t>
    </r>
    <r>
      <rPr>
        <b/>
        <sz val="11"/>
        <color theme="1"/>
        <rFont val="Century Gothic"/>
        <family val="2"/>
      </rPr>
      <t xml:space="preserve">                                                </t>
    </r>
    <r>
      <rPr>
        <sz val="11"/>
        <color theme="1"/>
        <rFont val="Century Gothic"/>
        <family val="2"/>
      </rPr>
      <t xml:space="preserve">  </t>
    </r>
  </si>
  <si>
    <r>
      <rPr>
        <b/>
        <sz val="11"/>
        <color theme="1"/>
        <rFont val="Century Gothic"/>
        <family val="2"/>
      </rPr>
      <t xml:space="preserve">Subcomponente 1.  </t>
    </r>
    <r>
      <rPr>
        <sz val="11"/>
        <color theme="1"/>
        <rFont val="Century Gothic"/>
        <family val="2"/>
      </rPr>
      <t xml:space="preserve"> Política de Administración de Riesgos de Corrupción</t>
    </r>
  </si>
  <si>
    <t xml:space="preserve">                                        Plan Anticorrupción y de Atención al Ciudadano                                                                                                                                                                                   </t>
  </si>
  <si>
    <t>5.4</t>
  </si>
  <si>
    <t>5.3</t>
  </si>
  <si>
    <t>Subgerencia red de servicios - Dirección de gestión clínica</t>
  </si>
  <si>
    <r>
      <rPr>
        <b/>
        <sz val="11"/>
        <color theme="1"/>
        <rFont val="Century Gothic"/>
        <family val="2"/>
      </rPr>
      <t xml:space="preserve">Subcomponente 5. </t>
    </r>
    <r>
      <rPr>
        <sz val="11"/>
        <color theme="1"/>
        <rFont val="Century Gothic"/>
        <family val="2"/>
      </rPr>
      <t xml:space="preserve"> Relacionamiento con el ciudadano</t>
    </r>
  </si>
  <si>
    <r>
      <rPr>
        <b/>
        <sz val="11"/>
        <color theme="1"/>
        <rFont val="Century Gothic"/>
        <family val="2"/>
      </rPr>
      <t xml:space="preserve">Subcomponente 4. </t>
    </r>
    <r>
      <rPr>
        <sz val="11"/>
        <color theme="1"/>
        <rFont val="Century Gothic"/>
        <family val="2"/>
      </rPr>
      <t xml:space="preserve"> Normativo y procedimental</t>
    </r>
  </si>
  <si>
    <t>Subgerencia red de servicios - Dirección Administrativa</t>
  </si>
  <si>
    <r>
      <rPr>
        <b/>
        <sz val="11"/>
        <color theme="1"/>
        <rFont val="Century Gothic"/>
        <family val="2"/>
      </rPr>
      <t xml:space="preserve">Subcomponente 3. </t>
    </r>
    <r>
      <rPr>
        <sz val="11"/>
        <color theme="1"/>
        <rFont val="Century Gothic"/>
        <family val="2"/>
      </rPr>
      <t>Talento humano</t>
    </r>
  </si>
  <si>
    <t>Subgerencia red de servicios</t>
  </si>
  <si>
    <t>100% de puntos de atención con la carta de deberes y derechos</t>
  </si>
  <si>
    <r>
      <rPr>
        <b/>
        <sz val="11"/>
        <color theme="1"/>
        <rFont val="Century Gothic"/>
        <family val="2"/>
      </rPr>
      <t xml:space="preserve">Subcomponente 2.   </t>
    </r>
    <r>
      <rPr>
        <sz val="11"/>
        <color theme="1"/>
        <rFont val="Century Gothic"/>
        <family val="2"/>
      </rPr>
      <t xml:space="preserve"> Fortalecimiento de los canales de atención</t>
    </r>
  </si>
  <si>
    <t>Desplegar la política de Participación ciudadana a grupos de interés</t>
  </si>
  <si>
    <t>Revisar y actualizar la política de Participación social a la normatividad vigente</t>
  </si>
  <si>
    <r>
      <rPr>
        <b/>
        <sz val="11"/>
        <color theme="1"/>
        <rFont val="Century Gothic"/>
        <family val="2"/>
      </rPr>
      <t xml:space="preserve">Subcomponente  4. </t>
    </r>
    <r>
      <rPr>
        <sz val="11"/>
        <color theme="1"/>
        <rFont val="Century Gothic"/>
        <family val="2"/>
      </rPr>
      <t xml:space="preserve"> Seguimiento</t>
    </r>
  </si>
  <si>
    <t>Actualizar las estadísticas de trámites</t>
  </si>
  <si>
    <t>Dirección Sistemas de Información - Grupo Comunicaciones - Jefe Unidades Administrativas</t>
  </si>
  <si>
    <t>Divulgar los trámites estandarizados</t>
  </si>
  <si>
    <r>
      <rPr>
        <b/>
        <sz val="11"/>
        <color theme="1"/>
        <rFont val="Century Gothic"/>
        <family val="2"/>
      </rPr>
      <t xml:space="preserve">Subcomponente  3. </t>
    </r>
    <r>
      <rPr>
        <sz val="11"/>
        <color theme="1"/>
        <rFont val="Century Gothic"/>
        <family val="2"/>
      </rPr>
      <t xml:space="preserve"> Consulta y divulgación </t>
    </r>
  </si>
  <si>
    <t>Simplificar, eliminar y optimizar los trámites priorizados</t>
  </si>
  <si>
    <t>Analizar los trámites y procedimientos priorizados</t>
  </si>
  <si>
    <r>
      <rPr>
        <b/>
        <sz val="11"/>
        <color theme="1"/>
        <rFont val="Century Gothic"/>
        <family val="2"/>
      </rPr>
      <t xml:space="preserve">Subcomponente  2. </t>
    </r>
    <r>
      <rPr>
        <sz val="11"/>
        <color theme="1"/>
        <rFont val="Century Gothic"/>
        <family val="2"/>
      </rPr>
      <t xml:space="preserve">Racionalizar Los Trámites Institucionales   </t>
    </r>
    <r>
      <rPr>
        <b/>
        <sz val="11"/>
        <color theme="1"/>
        <rFont val="Century Gothic"/>
        <family val="2"/>
      </rPr>
      <t xml:space="preserve">                                                             </t>
    </r>
    <r>
      <rPr>
        <sz val="11"/>
        <color theme="1"/>
        <rFont val="Century Gothic"/>
        <family val="2"/>
      </rPr>
      <t xml:space="preserve">  </t>
    </r>
  </si>
  <si>
    <t>Jefes Unidades administrativas - Oficina Asesora de Planeación y Desarrollo Organizacional</t>
  </si>
  <si>
    <t>Diagnóstico de trámites a intervenir actualizado</t>
  </si>
  <si>
    <r>
      <rPr>
        <b/>
        <sz val="11"/>
        <color theme="1"/>
        <rFont val="Century Gothic"/>
        <family val="2"/>
      </rPr>
      <t xml:space="preserve">Subcomponente 1.  </t>
    </r>
    <r>
      <rPr>
        <sz val="11"/>
        <color theme="1"/>
        <rFont val="Century Gothic"/>
        <family val="2"/>
      </rPr>
      <t xml:space="preserve">Actualizar Los Trámites Institucionales </t>
    </r>
    <r>
      <rPr>
        <b/>
        <sz val="11"/>
        <color theme="1"/>
        <rFont val="Century Gothic"/>
        <family val="2"/>
      </rPr>
      <t xml:space="preserve">                                     </t>
    </r>
    <r>
      <rPr>
        <sz val="11"/>
        <color theme="1"/>
        <rFont val="Century Gothic"/>
        <family val="2"/>
      </rPr>
      <t xml:space="preserve"> </t>
    </r>
  </si>
  <si>
    <t>Componente 2: Estrategia Antitrámites</t>
  </si>
  <si>
    <t>Nota:  Los trámites antes descritos corresponden a la ESE Metrosalud, se pretenden abordar en la presente vigencia y están supeditados a los recursos asignados para el desarrollo de este proyecto por la nueva administración.  Otros trámites que se vayan identificando podrán incluirse para ser racionalizados.</t>
  </si>
  <si>
    <t>Dirección de Sistemas de Información, Dirección de Gestión Clínica y P y P</t>
  </si>
  <si>
    <t>Mayor celeridad en la respuesta al ciudadano.  Reducción del costo.</t>
  </si>
  <si>
    <t>El trámite debe realizarse de manera presencial en los diferentes puntos de atención</t>
  </si>
  <si>
    <t>Implementación de formularios para solicitud en línea</t>
  </si>
  <si>
    <t>Administrativa</t>
  </si>
  <si>
    <t>FIN
(dd/mm/aaaa)</t>
  </si>
  <si>
    <t>INICIO
(dd/mm/aaaa)</t>
  </si>
  <si>
    <t>FECHA REALIZACIÓN</t>
  </si>
  <si>
    <t>DEPENDENCIA
RESPONSABLE</t>
  </si>
  <si>
    <t>BENEFICIO AL
CIUDADANO Y/O
ENTIDAD</t>
  </si>
  <si>
    <t>DESCRIPCIÓN DE LA MEJORA A
REALIZAR AL TRÁMITE, PROCESO O
PROCEDIMIENTO</t>
  </si>
  <si>
    <t>SITUACIÓN
ACTUAL</t>
  </si>
  <si>
    <t>ACCIÓN ESPECÍFICA DE
RACIONALIZACIÓN</t>
  </si>
  <si>
    <t>TIPO DE
RACIONALIZACIÓN</t>
  </si>
  <si>
    <t>NOMBRE DEL TRÁMITE, PROCESO
O PROCEDIMIENTO</t>
  </si>
  <si>
    <t>N.</t>
  </si>
  <si>
    <t>PLANEACION DE LA ESTRATEGIA DE RACIONALIZACIÓN</t>
  </si>
  <si>
    <t>MEDELLÍN</t>
  </si>
  <si>
    <t>Municipio:</t>
  </si>
  <si>
    <t>ANTIOQUIA</t>
  </si>
  <si>
    <t>Departamento:</t>
  </si>
  <si>
    <t>Vigencia:</t>
  </si>
  <si>
    <t>TERRITORIAL</t>
  </si>
  <si>
    <t>Sector Administrativo Orden</t>
  </si>
  <si>
    <t>Año:</t>
  </si>
  <si>
    <t>ESE METROSALUD</t>
  </si>
  <si>
    <t>Nombre de la entidad</t>
  </si>
  <si>
    <t>ESTRATEGIA DE RACIONALIZACIÓN DE TRÁMITES</t>
  </si>
  <si>
    <r>
      <t xml:space="preserve">Subcomponente 1.  </t>
    </r>
    <r>
      <rPr>
        <sz val="11"/>
        <color theme="1"/>
        <rFont val="Century Gothic"/>
        <family val="2"/>
      </rPr>
      <t xml:space="preserve"> Información de calidad y en lenguaje comprensible</t>
    </r>
  </si>
  <si>
    <r>
      <t>Subcomponente 2 .</t>
    </r>
    <r>
      <rPr>
        <sz val="11"/>
        <color theme="1"/>
        <rFont val="Century Gothic"/>
        <family val="2"/>
      </rPr>
      <t xml:space="preserve">  Diálogo de doble vía con la ciudadanía y sus organizaciones</t>
    </r>
  </si>
  <si>
    <r>
      <t xml:space="preserve">Subcomponente 3                                    </t>
    </r>
    <r>
      <rPr>
        <sz val="11"/>
        <color theme="1"/>
        <rFont val="Century Gothic"/>
        <family val="2"/>
      </rPr>
      <t xml:space="preserve">             Incentivos para motivar la cultura de la rendición y petición de cuentas</t>
    </r>
  </si>
  <si>
    <r>
      <rPr>
        <b/>
        <sz val="11"/>
        <color theme="1"/>
        <rFont val="Century Gothic"/>
        <family val="2"/>
      </rPr>
      <t>Subcomponente 4</t>
    </r>
    <r>
      <rPr>
        <sz val="11"/>
        <color theme="1"/>
        <rFont val="Century Gothic"/>
        <family val="2"/>
      </rPr>
      <t xml:space="preserve">                                               Evaluación y retroalimentación a  la gestión institucional</t>
    </r>
  </si>
  <si>
    <r>
      <rPr>
        <b/>
        <sz val="11"/>
        <color theme="1"/>
        <rFont val="Century Gothic"/>
        <family val="2"/>
      </rPr>
      <t>Subcomponente .</t>
    </r>
    <r>
      <rPr>
        <sz val="11"/>
        <color theme="1"/>
        <rFont val="Century Gothic"/>
        <family val="2"/>
      </rPr>
      <t xml:space="preserve">  Lineamientos de Transparencia Activa</t>
    </r>
  </si>
  <si>
    <r>
      <rPr>
        <b/>
        <sz val="11"/>
        <color theme="1"/>
        <rFont val="Century Gothic"/>
        <family val="2"/>
      </rPr>
      <t xml:space="preserve">Subcomponente 5.  </t>
    </r>
    <r>
      <rPr>
        <sz val="11"/>
        <color theme="1"/>
        <rFont val="Century Gothic"/>
        <family val="2"/>
      </rPr>
      <t xml:space="preserve"> Monitoreo del Acceso a la Información Pública</t>
    </r>
  </si>
  <si>
    <r>
      <rPr>
        <b/>
        <sz val="11"/>
        <color theme="1"/>
        <rFont val="Century Gothic"/>
        <family val="2"/>
      </rPr>
      <t>Subcomponente 6.</t>
    </r>
    <r>
      <rPr>
        <sz val="11"/>
        <color theme="1"/>
        <rFont val="Century Gothic"/>
        <family val="2"/>
      </rPr>
      <t xml:space="preserve"> Evaluación y retroalimentación a la gestión institucional</t>
    </r>
  </si>
  <si>
    <r>
      <rPr>
        <b/>
        <sz val="11"/>
        <color theme="1"/>
        <rFont val="Century Gothic"/>
        <family val="2"/>
      </rPr>
      <t>Subcomponente  6.</t>
    </r>
    <r>
      <rPr>
        <sz val="11"/>
        <color theme="1"/>
        <rFont val="Century Gothic"/>
        <family val="2"/>
      </rPr>
      <t xml:space="preserve">  Seguimiento</t>
    </r>
  </si>
  <si>
    <r>
      <rPr>
        <b/>
        <sz val="11"/>
        <color theme="1"/>
        <rFont val="Century Gothic"/>
        <family val="2"/>
      </rPr>
      <t xml:space="preserve">Subcomponente 4 . </t>
    </r>
    <r>
      <rPr>
        <sz val="11"/>
        <color theme="1"/>
        <rFont val="Century Gothic"/>
        <family val="2"/>
      </rPr>
      <t xml:space="preserve"> Criterio diferencial de accesibilidad</t>
    </r>
  </si>
  <si>
    <r>
      <rPr>
        <b/>
        <sz val="11"/>
        <color theme="1"/>
        <rFont val="Century Gothic"/>
        <family val="2"/>
      </rPr>
      <t xml:space="preserve">Subcomponente 3.   </t>
    </r>
    <r>
      <rPr>
        <sz val="11"/>
        <color theme="1"/>
        <rFont val="Century Gothic"/>
        <family val="2"/>
      </rPr>
      <t>Elaboración los Instrumentos de Gestión de la Información</t>
    </r>
  </si>
  <si>
    <r>
      <rPr>
        <b/>
        <sz val="11"/>
        <color theme="1"/>
        <rFont val="Century Gothic"/>
        <family val="2"/>
      </rPr>
      <t xml:space="preserve">Subcomponente 2.   </t>
    </r>
    <r>
      <rPr>
        <sz val="11"/>
        <color theme="1"/>
        <rFont val="Century Gothic"/>
        <family val="2"/>
      </rPr>
      <t xml:space="preserve"> Lineamientos de Transparencia Pasiva</t>
    </r>
  </si>
  <si>
    <r>
      <rPr>
        <b/>
        <sz val="11"/>
        <color theme="1"/>
        <rFont val="Century Gothic"/>
        <family val="2"/>
      </rPr>
      <t>Subcomponente 1</t>
    </r>
    <r>
      <rPr>
        <sz val="11"/>
        <color theme="1"/>
        <rFont val="Century Gothic"/>
        <family val="2"/>
      </rPr>
      <t xml:space="preserve">        Estructura administrativa y Direccionamiento estratégico </t>
    </r>
  </si>
  <si>
    <t>Actualizar el diagnóstico de trámites institucionales</t>
  </si>
  <si>
    <t>Evaluar la Gestión de trámites institucionales</t>
  </si>
  <si>
    <t>1 Trámite prioritario  intervenido</t>
  </si>
  <si>
    <t>100% de ejecución de las estrategias de despliegue a los usuarios internos y externos</t>
  </si>
  <si>
    <t>Informes de evaluación y seguimiento al componente Recionalización de trámites</t>
  </si>
  <si>
    <t>Oficina Asesora de Planeación y Desarrollo Organizacional - Director Sistemas de Información - Grupo Comunicaciones - Jefe Unidades Administrativas</t>
  </si>
  <si>
    <t>02/01/2017- 30/05/2017</t>
  </si>
  <si>
    <t>15/02/2017 - 30/12/2017</t>
  </si>
  <si>
    <t>01/04/2017 - 20/12/2017</t>
  </si>
  <si>
    <t>01/04/2017 - 31/12/2017</t>
  </si>
  <si>
    <t>Desplegar la política de administración de riesgos y sus instrumentos de desarrollo</t>
  </si>
  <si>
    <t>Actualizar el mapa de riesgos de corrupción</t>
  </si>
  <si>
    <t>Formular el Plan de intervención de riesgos de corrupción</t>
  </si>
  <si>
    <t>Implementar el Plan de intervención de riesgos de corrupción</t>
  </si>
  <si>
    <t>Desplegar el plan de intervención de riesgos de corrupción y su cumplimiento</t>
  </si>
  <si>
    <t>Realizar seguimiento a la implementación del plan de intervención de riesgos de corrupción</t>
  </si>
  <si>
    <t>Evaluar el componente gestión de riesgos de corrupción</t>
  </si>
  <si>
    <t>Desplegar al 100% de Unidades Administrativas a política de administración de riesgos</t>
  </si>
  <si>
    <t>Lograr un cumplimiento mayor o igual al 85%</t>
  </si>
  <si>
    <t>Desplegar al 100% de Unidades Administrativas el plan de intervención y su cumplimiento</t>
  </si>
  <si>
    <t>Alcanzar el 87% de conocimiento en el Sistema de Administración de riesgos</t>
  </si>
  <si>
    <t>Realizar 3 seguimientos al plan de intervención de riesgos de corrupción</t>
  </si>
  <si>
    <t>Informes de evaluación y seguimiento al componente riesgos de corrupción</t>
  </si>
  <si>
    <t>10/01/2017 - 31/12/2017</t>
  </si>
  <si>
    <t>15/01/2017 - 30/03/2017</t>
  </si>
  <si>
    <t>02/02/2017 - 30/06/2017</t>
  </si>
  <si>
    <t>Seguimiento Abril 2017</t>
  </si>
  <si>
    <t>Evidencias Abril</t>
  </si>
  <si>
    <t>Seguimiento Agosto 2017</t>
  </si>
  <si>
    <t>Evidencias Agosto</t>
  </si>
  <si>
    <t>Seguimiento Diciembre 2017</t>
  </si>
  <si>
    <t>Evidencias Diciembre</t>
  </si>
  <si>
    <t>Solicitud de información</t>
  </si>
  <si>
    <t>Implementar formularios para que el usuario solicite vía página WEB, con el objeto de reducir el tiempo del trámite.</t>
  </si>
  <si>
    <t>Elaborar gift animado para apoyar la presentación general y divulgar en página web y redes sociales</t>
  </si>
  <si>
    <r>
      <t xml:space="preserve">Elaborar y publicar en la Página web, redes sociales, </t>
    </r>
    <r>
      <rPr>
        <sz val="11"/>
        <color theme="1"/>
        <rFont val="Century Gothic"/>
        <family val="2"/>
      </rPr>
      <t>los avances y resultados de la gestión institucional</t>
    </r>
  </si>
  <si>
    <t>1 gift animado elaborado</t>
  </si>
  <si>
    <t>01/02/2017 - 20/03/2017</t>
  </si>
  <si>
    <t>01/03/2017 - 15/03/2017</t>
  </si>
  <si>
    <t>15 Ecards elaboradas</t>
  </si>
  <si>
    <t>1 Publicación de los resultados de la gestión por diferentes medios (página web y redes sociales)</t>
  </si>
  <si>
    <t>01/03/2017 - 30/12/2017</t>
  </si>
  <si>
    <t>01/02/2017 - 30/12/2017</t>
  </si>
  <si>
    <t xml:space="preserve">Primera Jornada de rendición de cuentas </t>
  </si>
  <si>
    <t>01/03/2017 - 30/04/2017</t>
  </si>
  <si>
    <t xml:space="preserve">Segunda jornada de rendición de cuentas </t>
  </si>
  <si>
    <t>01/11/2017 - 30/12/2017</t>
  </si>
  <si>
    <t>01/02/2017 - 30/03/2017</t>
  </si>
  <si>
    <t>30/08/2017 - 30/12/2017</t>
  </si>
  <si>
    <t>30/10/2017 - 30/12/2017</t>
  </si>
  <si>
    <t xml:space="preserve">100% de acciones de Rendición de Cuentas evaluadas, consignadas en los Informes de Seguimiento al Plan Anticorrupción y de Atención al Ciudadano. </t>
  </si>
  <si>
    <t>20/03/2017 - 31/12/2017</t>
  </si>
  <si>
    <t>Política revisada en todos sus elementos</t>
  </si>
  <si>
    <t>02/04/2017 - 15/05/2017</t>
  </si>
  <si>
    <t>15/05/2017 - 31/12/2017</t>
  </si>
  <si>
    <t>Divulgar la carta de Deberes y Derechos en lengua de señas</t>
  </si>
  <si>
    <t>15/04/2017 - 31/09/2017</t>
  </si>
  <si>
    <t>Diseñar y divulgar la carta de Deberes y Derechos en  braille</t>
  </si>
  <si>
    <t>10 Unidades Administrativas con carta de deberes y derechos en braille</t>
  </si>
  <si>
    <t>15/07/2017 - 31/12/2017</t>
  </si>
  <si>
    <t>Divulgar la existencia de la línea única 018000 de atención al ciudadano</t>
  </si>
  <si>
    <t>100% Estrategias de despliegue ejecutadas</t>
  </si>
  <si>
    <t>02/05/2017 - 31/12/2017</t>
  </si>
  <si>
    <t>Fortalecer las competencias de los servidores públicos que atienden directamente a los ciudadanos a
través de las Oficinas de Atención al usuario</t>
  </si>
  <si>
    <t>9 Unidades Hospitalarias con despliegue de competencias</t>
  </si>
  <si>
    <t>Subgerencia red de servicios - Dirección Talento Humano</t>
  </si>
  <si>
    <t>30/05/2017 - 31/12/2017</t>
  </si>
  <si>
    <t>Actualizar y desplegar el código de resarcimiento</t>
  </si>
  <si>
    <t>Código actualizado</t>
  </si>
  <si>
    <t>15/04/2017 - 30/11/2017</t>
  </si>
  <si>
    <t>Implementar la carta de trato digno</t>
  </si>
  <si>
    <t xml:space="preserve">Carta adoptada </t>
  </si>
  <si>
    <t>15/04/2017 - 30/12/2017</t>
  </si>
  <si>
    <t>Medir la percepción de la satisfacción de la academia y proveedores con los servicios recibidos</t>
  </si>
  <si>
    <r>
      <t xml:space="preserve">Percepción de </t>
    </r>
    <r>
      <rPr>
        <u/>
        <sz val="11"/>
        <color theme="1"/>
        <rFont val="Century Gothic"/>
        <family val="2"/>
      </rPr>
      <t xml:space="preserve">grupos de interés </t>
    </r>
    <r>
      <rPr>
        <sz val="11"/>
        <color theme="1"/>
        <rFont val="Century Gothic"/>
        <family val="2"/>
      </rPr>
      <t>frente a los servicios recibidos</t>
    </r>
  </si>
  <si>
    <t>Percepción de grupos de interés frente a los servicios recibidos</t>
  </si>
  <si>
    <t>Evaluar las acciones del componente de Atención al ciudadano desarrolladas por la ESE Metrosalud</t>
  </si>
  <si>
    <t>Informes de evaluación y seguimiento al componente Atención al ciudadano</t>
  </si>
  <si>
    <t>Validar el autodiagnóstico para determinar el estado de la implementación de la Ley 1712 de 2014, según matriz de la Procuraduría General de la Nación</t>
  </si>
  <si>
    <t>Autodiagnóstico Validado</t>
  </si>
  <si>
    <t xml:space="preserve">Autodiagnóstico </t>
  </si>
  <si>
    <t xml:space="preserve">Dirección de Sistemas de Información, Grupo de Apoyo en Comunicación </t>
  </si>
  <si>
    <t>03/04/2017 - 20/04/2017</t>
  </si>
  <si>
    <t xml:space="preserve">Definir e implementar ajustes organizacionales según el autodiagnóstico  </t>
  </si>
  <si>
    <t>80% de ajustes realizados según autodiagnóstico</t>
  </si>
  <si>
    <t>Página web actualizada</t>
  </si>
  <si>
    <t>30/04/2017 - 31/12/2017</t>
  </si>
  <si>
    <t xml:space="preserve">Diseño, elaboración y despliegue del nuevo boletín electrónico dirigido a los usuarios </t>
  </si>
  <si>
    <t>Cobertura con el boletín</t>
  </si>
  <si>
    <t xml:space="preserve">Grupo de Apoyo en Comunicación, Dirección de Sistemas de Información </t>
  </si>
  <si>
    <t>30/07/2017 - 31/12/2017</t>
  </si>
  <si>
    <t>Medios unificados</t>
  </si>
  <si>
    <t>Dirección de Sistemas de Información, Oficina Asesora Jurídica, Grupo Comunicaciones</t>
  </si>
  <si>
    <t>Medios implementados</t>
  </si>
  <si>
    <t>Respuestas oportunas</t>
  </si>
  <si>
    <t xml:space="preserve">Revisar el cumplimiento del esquema de información según normatividad </t>
  </si>
  <si>
    <t xml:space="preserve">Esquema de información actualizado </t>
  </si>
  <si>
    <t>% elementos actualizados</t>
  </si>
  <si>
    <t xml:space="preserve">Revisar el listado de información clasificada y reservada y la tabla de control de acceso </t>
  </si>
  <si>
    <t xml:space="preserve">Inventario de información clasificada y reservada </t>
  </si>
  <si>
    <t>Implementar el programa de gestión documental</t>
  </si>
  <si>
    <t>Informe programa de gestión documental</t>
  </si>
  <si>
    <t>Avance en la implementación del programa</t>
  </si>
  <si>
    <t>Dirección de Sistemas de Información</t>
  </si>
  <si>
    <t>Priorizar información relevante de los grupos de interés para la traducción y adecuación al lenguaje</t>
  </si>
  <si>
    <t xml:space="preserve">Listado de temas para la  producción de piezas especiales </t>
  </si>
  <si>
    <t>Cumplimiento del cronograma</t>
  </si>
  <si>
    <t>Dirección de Sistemas de Información, Oficina Asesora Jurídica, Grupo Comunicaciones, Subgerencia Red de Servicios</t>
  </si>
  <si>
    <t>Elaborar las piezas comunicacionales  priorizadas</t>
  </si>
  <si>
    <t>Grupo de Apoyo en Comunicaciones</t>
  </si>
  <si>
    <t>Definir las actividades a realizar para el monitoreo del acceso a la información</t>
  </si>
  <si>
    <t>Documento formalizado</t>
  </si>
  <si>
    <t>Acondicionar la plataforma informática</t>
  </si>
  <si>
    <t>Plataforma informática</t>
  </si>
  <si>
    <t>30/07/2017 - 30/12/2017</t>
  </si>
  <si>
    <t>Consolidar y generar el informe</t>
  </si>
  <si>
    <t>Informe de uso de la plataforma</t>
  </si>
  <si>
    <t>Uso de la plataforma</t>
  </si>
  <si>
    <t>Evaluar el componente de transparencia y acceso a la información desarrolladas por la ESE Metrosalud</t>
  </si>
  <si>
    <t xml:space="preserve">100% de acciones evaluadas, consignadas en los Informes de Seguimiento al Plan Anticorrupción y de Atención al Ciudadano. </t>
  </si>
  <si>
    <t>% cumplimiento acciones de evaluación</t>
  </si>
  <si>
    <t>Oficina de Control Interno y Evaluación</t>
  </si>
  <si>
    <t xml:space="preserve">Fecha publicación: </t>
  </si>
  <si>
    <t>Vigencia: 2017</t>
  </si>
  <si>
    <t>Fecha publicación:</t>
  </si>
  <si>
    <t>Meta-Producto</t>
  </si>
  <si>
    <t xml:space="preserve">Indicadores </t>
  </si>
  <si>
    <t>Responsable</t>
  </si>
  <si>
    <t xml:space="preserve"> Fecha</t>
  </si>
  <si>
    <t xml:space="preserve">Total </t>
  </si>
  <si>
    <t>X</t>
  </si>
  <si>
    <t>Fecha de seguimiento: Corte a Abril 30/2017</t>
  </si>
  <si>
    <t>Fecha de seguimiento: Corte a Agosto 30/2017</t>
  </si>
  <si>
    <t>Fecha de seguimiento: Corte a Diciembre 31/2017</t>
  </si>
  <si>
    <t>Fecha de seguimiento: Corte a Diciembre 31/ 2017</t>
  </si>
  <si>
    <t>Total</t>
  </si>
  <si>
    <t>Se realizó la actualización del Mapa de Riesgos de Corrupción, el cual se encuentra publicado en la Intranet: http://10.11.1.200/documentos_planeacion/Informes/Riesgos/Inf%20Admon%20Riesgos%202016/</t>
  </si>
  <si>
    <t xml:space="preserve">Se realizó la formulación del Plan de Intervención de Riesgos de Corrupción por proceso. Se encuentra publicado en la web en el link 0.11.1.200/documentos_planeacion/Planes/Plan%20Intervencion%20Riesgos/. </t>
  </si>
  <si>
    <t>Consolidado de Cumplimiento</t>
  </si>
  <si>
    <t>Componente 4: Servicio al Ciudadano</t>
  </si>
  <si>
    <t>Actividades Ejecutadas</t>
  </si>
  <si>
    <t>Consolidado de Cumplimiento del Plan Anticorrupción y de Atención al Ciudadano 2017</t>
  </si>
  <si>
    <t>Cumplimiento de Ejecución</t>
  </si>
  <si>
    <t xml:space="preserve">Actividades programadas </t>
  </si>
  <si>
    <t>Fecha de seguimiento: Corte a Agosto  30/2017</t>
  </si>
  <si>
    <t>Fecha de seguimiento: Corte a Diciembre  30/2017</t>
  </si>
  <si>
    <t>Porcentaje de Avance a Corte a Abril de 2017</t>
  </si>
  <si>
    <t xml:space="preserve">No se realizó el Gift animado. </t>
  </si>
  <si>
    <t>-</t>
  </si>
  <si>
    <t xml:space="preserve">Se realizó la validación del Autodiagnóstico, aunque se sugiere que se actualice el formato debido a que la Procuraduría General de la Nación actualizó esta  Matriz de Autodiagnóstico,  incluyendo los el cumplimiento de los  Decretos 103 de 2015 y Decreto Min TIC 3564 de 2015, por lo tanto se sugiere que se actualice dicha matriz y su autoevaluación. La Oficina de Control Interno y Evaluación realizará el seguimiento al cumplimiento de la Matriz en los seguimientos a corte de Agosto y Diciembre de 2017. </t>
  </si>
  <si>
    <t>Informe de resultados de la actividad</t>
  </si>
  <si>
    <t>Medir la percepción de la satisfacción de los usuarios con los servicios recibidos</t>
  </si>
  <si>
    <t xml:space="preserve">La política de Participación Social, se encuentra en proceso de actualización, se encuentra siendo revisada por la Oficina Asesora Jurídica. </t>
  </si>
  <si>
    <t xml:space="preserve">La la carta de Deberes y Derechos en lengua de señas, se encuentra publicada en la página web. </t>
  </si>
  <si>
    <t xml:space="preserve">Actividad en tiempo de ejecución-fecha de cumplimiento en los próximos meses. </t>
  </si>
  <si>
    <t xml:space="preserve">Actividad en tiempo de ejecución-fecha de cumplimiento en los próximos meses. 
Al igual que en el año anterior se realizaron llamadas a diferentes horas del día la línea 018000513123, sin obtener respuesta. </t>
  </si>
  <si>
    <t>En Ejecución durante todo el año.</t>
  </si>
  <si>
    <t>En ejecución durante todo el año.</t>
  </si>
  <si>
    <t>En ejecución</t>
  </si>
  <si>
    <t xml:space="preserve">Las acciones programadas estan en ejecución. </t>
  </si>
  <si>
    <t xml:space="preserve">Sigue sin ejecutarse esta acción.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</si>
</sst>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240A]d&quot; de &quot;mmmm&quot; de &quot;yyyy;@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4"/>
      <color theme="1"/>
      <name val="Century Gothic"/>
      <family val="2"/>
    </font>
    <font>
      <sz val="11"/>
      <name val="Century Gothic"/>
      <family val="2"/>
    </font>
    <font>
      <b/>
      <sz val="12"/>
      <name val="Century Gothic"/>
      <family val="2"/>
    </font>
    <font>
      <sz val="10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26"/>
      <color theme="9" tint="-0.499984740745262"/>
      <name val="Century Gothic"/>
      <family val="2"/>
    </font>
    <font>
      <b/>
      <sz val="16"/>
      <color theme="1"/>
      <name val="Century Gothic"/>
      <family val="2"/>
    </font>
    <font>
      <b/>
      <sz val="10"/>
      <name val="Century Gothic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entury Gothic"/>
      <family val="2"/>
    </font>
    <font>
      <sz val="12"/>
      <name val="Arial"/>
      <family val="2"/>
    </font>
    <font>
      <sz val="9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entury Gothic"/>
      <family val="2"/>
    </font>
    <font>
      <u/>
      <sz val="11"/>
      <color theme="10"/>
      <name val="Century Gothic"/>
      <family val="2"/>
    </font>
    <font>
      <b/>
      <sz val="12"/>
      <color theme="9" tint="-0.499984740745262"/>
      <name val="Century Gothic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theme="9" tint="-0.499984740745262"/>
      </right>
      <top style="dotted">
        <color theme="9" tint="-0.499984740745262"/>
      </top>
      <bottom style="medium">
        <color theme="9" tint="-0.499984740745262"/>
      </bottom>
      <diagonal/>
    </border>
    <border>
      <left/>
      <right style="dotted">
        <color theme="9" tint="-0.499984740745262"/>
      </right>
      <top style="medium">
        <color theme="9" tint="-0.499984740745262"/>
      </top>
      <bottom style="dotted">
        <color theme="9" tint="-0.499984740745262"/>
      </bottom>
      <diagonal/>
    </border>
    <border>
      <left style="dotted">
        <color theme="9" tint="-0.499984740745262"/>
      </left>
      <right style="dotted">
        <color theme="9" tint="-0.499984740745262"/>
      </right>
      <top style="dotted">
        <color theme="9" tint="-0.499984740745262"/>
      </top>
      <bottom style="dotted">
        <color theme="9" tint="-0.499984740745262"/>
      </bottom>
      <diagonal/>
    </border>
    <border>
      <left style="medium">
        <color theme="9" tint="-0.499984740745262"/>
      </left>
      <right style="dotted">
        <color theme="9" tint="-0.499984740745262"/>
      </right>
      <top style="dotted">
        <color theme="9" tint="-0.499984740745262"/>
      </top>
      <bottom/>
      <diagonal/>
    </border>
    <border>
      <left style="medium">
        <color theme="9" tint="-0.499984740745262"/>
      </left>
      <right style="dotted">
        <color theme="9" tint="-0.499984740745262"/>
      </right>
      <top style="dotted">
        <color theme="9" tint="-0.499984740745262"/>
      </top>
      <bottom style="dotted">
        <color theme="9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theme="9" tint="-0.499984740745262"/>
      </left>
      <right style="dotted">
        <color theme="9" tint="-0.499984740745262"/>
      </right>
      <top/>
      <bottom style="dotted">
        <color theme="9" tint="-0.4999847407452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9" tint="-0.499984740745262"/>
      </left>
      <right style="dotted">
        <color theme="9" tint="-0.499984740745262"/>
      </right>
      <top/>
      <bottom style="dotted">
        <color theme="9" tint="-0.499984740745262"/>
      </bottom>
      <diagonal/>
    </border>
  </borders>
  <cellStyleXfs count="5">
    <xf numFmtId="0" fontId="0" fillId="0" borderId="0"/>
    <xf numFmtId="0" fontId="21" fillId="0" borderId="0"/>
    <xf numFmtId="0" fontId="23" fillId="0" borderId="0" applyNumberFormat="0" applyFill="0" applyBorder="0" applyAlignment="0" applyProtection="0"/>
    <xf numFmtId="0" fontId="27" fillId="0" borderId="0"/>
    <xf numFmtId="9" fontId="28" fillId="0" borderId="0" applyFont="0" applyFill="0" applyBorder="0" applyAlignment="0" applyProtection="0"/>
  </cellStyleXfs>
  <cellXfs count="266">
    <xf numFmtId="0" fontId="0" fillId="0" borderId="0" xfId="0"/>
    <xf numFmtId="0" fontId="5" fillId="2" borderId="0" xfId="0" applyFont="1" applyFill="1"/>
    <xf numFmtId="0" fontId="10" fillId="2" borderId="2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164" fontId="11" fillId="2" borderId="7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vertical="center" wrapText="1"/>
    </xf>
    <xf numFmtId="0" fontId="14" fillId="4" borderId="0" xfId="0" applyFont="1" applyFill="1" applyAlignment="1"/>
    <xf numFmtId="0" fontId="14" fillId="4" borderId="0" xfId="0" applyFont="1" applyFill="1"/>
    <xf numFmtId="0" fontId="13" fillId="4" borderId="0" xfId="0" applyFont="1" applyFill="1" applyAlignment="1">
      <alignment horizontal="left" vertical="center"/>
    </xf>
    <xf numFmtId="0" fontId="5" fillId="2" borderId="0" xfId="0" applyFont="1" applyFill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wrapText="1"/>
    </xf>
    <xf numFmtId="0" fontId="5" fillId="4" borderId="9" xfId="0" applyFont="1" applyFill="1" applyBorder="1" applyAlignment="1">
      <alignment wrapText="1"/>
    </xf>
    <xf numFmtId="0" fontId="15" fillId="4" borderId="9" xfId="0" applyFont="1" applyFill="1" applyBorder="1" applyAlignment="1">
      <alignment vertical="center" wrapText="1"/>
    </xf>
    <xf numFmtId="0" fontId="14" fillId="4" borderId="9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wrapText="1"/>
    </xf>
    <xf numFmtId="0" fontId="5" fillId="0" borderId="0" xfId="0" applyFont="1"/>
    <xf numFmtId="0" fontId="9" fillId="2" borderId="1" xfId="0" applyFont="1" applyFill="1" applyBorder="1" applyAlignment="1">
      <alignment horizontal="justify" vertical="top" wrapText="1"/>
    </xf>
    <xf numFmtId="0" fontId="17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wrapText="1"/>
    </xf>
    <xf numFmtId="0" fontId="5" fillId="5" borderId="9" xfId="0" applyFont="1" applyFill="1" applyBorder="1" applyAlignment="1">
      <alignment wrapText="1"/>
    </xf>
    <xf numFmtId="0" fontId="15" fillId="5" borderId="9" xfId="0" applyFont="1" applyFill="1" applyBorder="1" applyAlignment="1">
      <alignment vertical="center" wrapText="1"/>
    </xf>
    <xf numFmtId="0" fontId="14" fillId="5" borderId="9" xfId="0" applyFont="1" applyFill="1" applyBorder="1" applyAlignment="1">
      <alignment horizontal="left" vertical="center"/>
    </xf>
    <xf numFmtId="0" fontId="14" fillId="5" borderId="16" xfId="0" applyFont="1" applyFill="1" applyBorder="1" applyAlignment="1">
      <alignment horizontal="left" vertical="center"/>
    </xf>
    <xf numFmtId="0" fontId="5" fillId="5" borderId="15" xfId="0" applyFont="1" applyFill="1" applyBorder="1" applyAlignment="1">
      <alignment wrapText="1"/>
    </xf>
    <xf numFmtId="0" fontId="5" fillId="5" borderId="0" xfId="0" applyFont="1" applyFill="1" applyBorder="1" applyAlignment="1">
      <alignment wrapText="1"/>
    </xf>
    <xf numFmtId="0" fontId="15" fillId="5" borderId="0" xfId="0" applyFont="1" applyFill="1" applyBorder="1" applyAlignment="1">
      <alignment vertical="center" wrapText="1"/>
    </xf>
    <xf numFmtId="0" fontId="14" fillId="5" borderId="0" xfId="0" applyFont="1" applyFill="1" applyBorder="1" applyAlignment="1"/>
    <xf numFmtId="0" fontId="14" fillId="5" borderId="17" xfId="0" applyFont="1" applyFill="1" applyBorder="1" applyAlignment="1"/>
    <xf numFmtId="0" fontId="14" fillId="5" borderId="0" xfId="0" applyFont="1" applyFill="1" applyBorder="1"/>
    <xf numFmtId="0" fontId="13" fillId="5" borderId="17" xfId="0" applyFont="1" applyFill="1" applyBorder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/>
    <xf numFmtId="0" fontId="1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wrapText="1"/>
    </xf>
    <xf numFmtId="0" fontId="14" fillId="4" borderId="0" xfId="0" applyFont="1" applyFill="1" applyBorder="1" applyAlignment="1"/>
    <xf numFmtId="0" fontId="14" fillId="4" borderId="0" xfId="0" applyFont="1" applyFill="1" applyBorder="1"/>
    <xf numFmtId="0" fontId="13" fillId="4" borderId="0" xfId="0" applyFont="1" applyFill="1" applyBorder="1" applyAlignment="1">
      <alignment horizontal="left" vertical="center"/>
    </xf>
    <xf numFmtId="0" fontId="5" fillId="0" borderId="0" xfId="0" applyFont="1" applyBorder="1"/>
    <xf numFmtId="164" fontId="11" fillId="2" borderId="10" xfId="0" applyNumberFormat="1" applyFont="1" applyFill="1" applyBorder="1" applyAlignment="1">
      <alignment horizontal="center" vertical="center"/>
    </xf>
    <xf numFmtId="164" fontId="11" fillId="2" borderId="14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2" borderId="0" xfId="0" applyFill="1" applyAlignment="1"/>
    <xf numFmtId="0" fontId="1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5" fillId="0" borderId="0" xfId="0" applyFont="1"/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14" fontId="2" fillId="0" borderId="1" xfId="0" applyNumberFormat="1" applyFont="1" applyBorder="1" applyAlignment="1">
      <alignment horizontal="justify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7" fillId="7" borderId="18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top" wrapText="1"/>
    </xf>
    <xf numFmtId="0" fontId="5" fillId="2" borderId="1" xfId="0" applyFont="1" applyFill="1" applyBorder="1" applyAlignment="1">
      <alignment horizontal="justify" vertical="top" wrapText="1"/>
    </xf>
    <xf numFmtId="9" fontId="5" fillId="0" borderId="1" xfId="0" applyNumberFormat="1" applyFont="1" applyBorder="1" applyAlignment="1">
      <alignment horizontal="justify" vertical="top"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2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2" borderId="1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justify" vertical="center" wrapText="1"/>
    </xf>
    <xf numFmtId="0" fontId="25" fillId="0" borderId="1" xfId="2" applyFont="1" applyBorder="1" applyAlignment="1">
      <alignment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6" fillId="5" borderId="0" xfId="0" applyFont="1" applyFill="1" applyBorder="1" applyAlignment="1">
      <alignment vertical="center"/>
    </xf>
    <xf numFmtId="0" fontId="16" fillId="5" borderId="15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4" fillId="2" borderId="0" xfId="0" applyFont="1" applyFill="1"/>
    <xf numFmtId="0" fontId="26" fillId="4" borderId="0" xfId="0" applyFont="1" applyFill="1" applyBorder="1" applyAlignment="1">
      <alignment vertical="center" wrapText="1"/>
    </xf>
    <xf numFmtId="0" fontId="14" fillId="4" borderId="0" xfId="0" applyFont="1" applyFill="1" applyAlignment="1">
      <alignment wrapText="1"/>
    </xf>
    <xf numFmtId="0" fontId="26" fillId="4" borderId="9" xfId="0" applyFont="1" applyFill="1" applyBorder="1" applyAlignment="1">
      <alignment vertical="center" wrapText="1"/>
    </xf>
    <xf numFmtId="0" fontId="14" fillId="4" borderId="9" xfId="0" applyFont="1" applyFill="1" applyBorder="1" applyAlignment="1">
      <alignment wrapText="1"/>
    </xf>
    <xf numFmtId="0" fontId="14" fillId="4" borderId="14" xfId="0" applyFont="1" applyFill="1" applyBorder="1" applyAlignment="1">
      <alignment wrapText="1"/>
    </xf>
    <xf numFmtId="0" fontId="13" fillId="2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wrapText="1"/>
    </xf>
    <xf numFmtId="0" fontId="8" fillId="2" borderId="21" xfId="0" applyFont="1" applyFill="1" applyBorder="1" applyAlignment="1">
      <alignment vertical="center" wrapText="1"/>
    </xf>
    <xf numFmtId="0" fontId="8" fillId="2" borderId="22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0" fontId="5" fillId="2" borderId="1" xfId="0" applyFont="1" applyFill="1" applyBorder="1"/>
    <xf numFmtId="0" fontId="5" fillId="7" borderId="0" xfId="0" applyFont="1" applyFill="1" applyAlignment="1">
      <alignment wrapText="1"/>
    </xf>
    <xf numFmtId="0" fontId="5" fillId="7" borderId="0" xfId="0" applyFont="1" applyFill="1"/>
    <xf numFmtId="0" fontId="13" fillId="7" borderId="0" xfId="0" applyFont="1" applyFill="1" applyAlignment="1">
      <alignment horizontal="left" vertical="center"/>
    </xf>
    <xf numFmtId="0" fontId="14" fillId="7" borderId="0" xfId="0" applyFont="1" applyFill="1"/>
    <xf numFmtId="0" fontId="15" fillId="7" borderId="0" xfId="0" applyFont="1" applyFill="1" applyBorder="1" applyAlignment="1">
      <alignment vertical="center" wrapText="1"/>
    </xf>
    <xf numFmtId="0" fontId="14" fillId="7" borderId="0" xfId="0" applyFont="1" applyFill="1" applyAlignment="1"/>
    <xf numFmtId="0" fontId="14" fillId="7" borderId="0" xfId="0" applyFont="1" applyFill="1" applyAlignment="1">
      <alignment horizontal="left" vertical="center"/>
    </xf>
    <xf numFmtId="0" fontId="5" fillId="7" borderId="15" xfId="0" applyFont="1" applyFill="1" applyBorder="1"/>
    <xf numFmtId="0" fontId="5" fillId="7" borderId="14" xfId="0" applyFont="1" applyFill="1" applyBorder="1"/>
    <xf numFmtId="0" fontId="5" fillId="7" borderId="1" xfId="0" applyFont="1" applyFill="1" applyBorder="1"/>
    <xf numFmtId="0" fontId="0" fillId="2" borderId="0" xfId="0" applyFill="1" applyAlignment="1"/>
    <xf numFmtId="14" fontId="5" fillId="0" borderId="1" xfId="0" applyNumberFormat="1" applyFont="1" applyFill="1" applyBorder="1" applyAlignment="1">
      <alignment horizontal="justify" vertical="center" wrapText="1"/>
    </xf>
    <xf numFmtId="0" fontId="12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6" borderId="1" xfId="0" applyFont="1" applyFill="1" applyBorder="1"/>
    <xf numFmtId="164" fontId="11" fillId="7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" fontId="11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/>
    <xf numFmtId="0" fontId="0" fillId="6" borderId="1" xfId="0" applyFill="1" applyBorder="1"/>
    <xf numFmtId="0" fontId="12" fillId="6" borderId="1" xfId="0" applyFont="1" applyFill="1" applyBorder="1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12" fillId="6" borderId="1" xfId="0" applyFont="1" applyFill="1" applyBorder="1" applyAlignment="1">
      <alignment horizontal="justify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9" fontId="0" fillId="0" borderId="0" xfId="0" applyNumberFormat="1"/>
    <xf numFmtId="0" fontId="14" fillId="2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horizontal="center" vertical="center"/>
    </xf>
    <xf numFmtId="0" fontId="0" fillId="6" borderId="0" xfId="0" applyFont="1" applyFill="1" applyAlignment="1">
      <alignment wrapText="1"/>
    </xf>
    <xf numFmtId="0" fontId="2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justify" vertical="center" wrapText="1"/>
    </xf>
    <xf numFmtId="164" fontId="11" fillId="2" borderId="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2" applyFont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9" fontId="29" fillId="8" borderId="1" xfId="0" applyNumberFormat="1" applyFont="1" applyFill="1" applyBorder="1" applyAlignment="1">
      <alignment horizontal="center" vertical="center" wrapText="1"/>
    </xf>
    <xf numFmtId="9" fontId="29" fillId="9" borderId="1" xfId="4" applyFont="1" applyFill="1" applyBorder="1" applyAlignment="1">
      <alignment horizontal="center" vertical="center" wrapText="1"/>
    </xf>
    <xf numFmtId="9" fontId="29" fillId="8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/>
    <xf numFmtId="0" fontId="16" fillId="5" borderId="17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0" borderId="1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3" fillId="2" borderId="18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vertical="center"/>
    </xf>
    <xf numFmtId="0" fontId="14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16" fillId="4" borderId="0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24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6" fillId="7" borderId="0" xfId="0" applyFont="1" applyFill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5">
    <cellStyle name="Hipervínculo" xfId="2" builtinId="8"/>
    <cellStyle name="Normal" xfId="0" builtinId="0"/>
    <cellStyle name="Normal 2 14" xfId="1"/>
    <cellStyle name="Normal 3" xfId="3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0</xdr:row>
      <xdr:rowOff>47625</xdr:rowOff>
    </xdr:from>
    <xdr:to>
      <xdr:col>7</xdr:col>
      <xdr:colOff>304800</xdr:colOff>
      <xdr:row>4</xdr:row>
      <xdr:rowOff>22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47625"/>
          <a:ext cx="1362075" cy="752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345282</xdr:colOff>
      <xdr:row>0</xdr:row>
      <xdr:rowOff>119061</xdr:rowOff>
    </xdr:from>
    <xdr:to>
      <xdr:col>8</xdr:col>
      <xdr:colOff>2274094</xdr:colOff>
      <xdr:row>5</xdr:row>
      <xdr:rowOff>571079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6" y="119061"/>
          <a:ext cx="1928812" cy="1404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2106084</xdr:colOff>
      <xdr:row>0</xdr:row>
      <xdr:rowOff>93558</xdr:rowOff>
    </xdr:from>
    <xdr:to>
      <xdr:col>8</xdr:col>
      <xdr:colOff>4074583</xdr:colOff>
      <xdr:row>5</xdr:row>
      <xdr:rowOff>583500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8834" y="93558"/>
          <a:ext cx="1968499" cy="1442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523875</xdr:colOff>
      <xdr:row>2</xdr:row>
      <xdr:rowOff>141552</xdr:rowOff>
    </xdr:from>
    <xdr:to>
      <xdr:col>5</xdr:col>
      <xdr:colOff>678655</xdr:colOff>
      <xdr:row>5</xdr:row>
      <xdr:rowOff>674063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7844" y="522552"/>
          <a:ext cx="1571624" cy="1104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238126</xdr:colOff>
      <xdr:row>0</xdr:row>
      <xdr:rowOff>0</xdr:rowOff>
    </xdr:from>
    <xdr:to>
      <xdr:col>8</xdr:col>
      <xdr:colOff>0</xdr:colOff>
      <xdr:row>5</xdr:row>
      <xdr:rowOff>167400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1595" y="0"/>
          <a:ext cx="2583656" cy="1238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645063</xdr:colOff>
      <xdr:row>0</xdr:row>
      <xdr:rowOff>148503</xdr:rowOff>
    </xdr:from>
    <xdr:to>
      <xdr:col>8</xdr:col>
      <xdr:colOff>3020218</xdr:colOff>
      <xdr:row>5</xdr:row>
      <xdr:rowOff>189502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3063" y="148503"/>
          <a:ext cx="117730" cy="99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645063</xdr:colOff>
      <xdr:row>0</xdr:row>
      <xdr:rowOff>148503</xdr:rowOff>
    </xdr:from>
    <xdr:to>
      <xdr:col>11</xdr:col>
      <xdr:colOff>3020218</xdr:colOff>
      <xdr:row>5</xdr:row>
      <xdr:rowOff>189502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1313" y="148503"/>
          <a:ext cx="1975105" cy="1141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645063</xdr:colOff>
      <xdr:row>0</xdr:row>
      <xdr:rowOff>148503</xdr:rowOff>
    </xdr:from>
    <xdr:to>
      <xdr:col>14</xdr:col>
      <xdr:colOff>3020218</xdr:colOff>
      <xdr:row>5</xdr:row>
      <xdr:rowOff>189502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1313" y="148503"/>
          <a:ext cx="1975105" cy="1141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1035842</xdr:colOff>
      <xdr:row>0</xdr:row>
      <xdr:rowOff>161502</xdr:rowOff>
    </xdr:from>
    <xdr:to>
      <xdr:col>8</xdr:col>
      <xdr:colOff>654843</xdr:colOff>
      <xdr:row>5</xdr:row>
      <xdr:rowOff>59532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9186" y="161502"/>
          <a:ext cx="2583657" cy="85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G14" sqref="G14"/>
    </sheetView>
  </sheetViews>
  <sheetFormatPr baseColWidth="10" defaultRowHeight="15" x14ac:dyDescent="0.25"/>
  <cols>
    <col min="1" max="1" width="23.7109375" customWidth="1"/>
    <col min="2" max="2" width="22.140625" customWidth="1"/>
    <col min="3" max="3" width="17.42578125" customWidth="1"/>
    <col min="4" max="4" width="21.7109375" customWidth="1"/>
  </cols>
  <sheetData>
    <row r="1" spans="1:7" s="77" customFormat="1" ht="16.5" x14ac:dyDescent="0.3">
      <c r="A1" s="82" t="s">
        <v>289</v>
      </c>
      <c r="B1" s="82"/>
      <c r="C1" s="82"/>
    </row>
    <row r="2" spans="1:7" s="77" customFormat="1" ht="16.5" x14ac:dyDescent="0.3">
      <c r="A2" s="82" t="s">
        <v>269</v>
      </c>
      <c r="B2" s="82"/>
      <c r="C2" s="82"/>
    </row>
    <row r="3" spans="1:7" s="77" customFormat="1" x14ac:dyDescent="0.25"/>
    <row r="4" spans="1:7" s="77" customFormat="1" x14ac:dyDescent="0.25"/>
    <row r="5" spans="1:7" ht="57.75" customHeight="1" x14ac:dyDescent="0.25">
      <c r="A5" s="182" t="s">
        <v>286</v>
      </c>
      <c r="B5" s="182" t="s">
        <v>291</v>
      </c>
      <c r="C5" s="182" t="s">
        <v>288</v>
      </c>
      <c r="D5" s="182" t="s">
        <v>294</v>
      </c>
    </row>
    <row r="6" spans="1:7" ht="60" customHeight="1" x14ac:dyDescent="0.25">
      <c r="A6" s="183" t="s">
        <v>41</v>
      </c>
      <c r="B6" s="184" t="s">
        <v>296</v>
      </c>
      <c r="C6" s="184" t="s">
        <v>296</v>
      </c>
      <c r="D6" s="186" t="s">
        <v>307</v>
      </c>
    </row>
    <row r="7" spans="1:7" ht="36" customHeight="1" x14ac:dyDescent="0.25">
      <c r="A7" s="183" t="s">
        <v>40</v>
      </c>
      <c r="B7" s="184">
        <v>1</v>
      </c>
      <c r="C7" s="184">
        <v>1</v>
      </c>
      <c r="D7" s="188">
        <f>+B7/C7*1</f>
        <v>1</v>
      </c>
    </row>
    <row r="8" spans="1:7" ht="27" x14ac:dyDescent="0.25">
      <c r="A8" s="183" t="s">
        <v>39</v>
      </c>
      <c r="B8" s="184">
        <v>1</v>
      </c>
      <c r="C8" s="184" t="s">
        <v>296</v>
      </c>
      <c r="D8" s="187">
        <v>0</v>
      </c>
      <c r="G8" s="165"/>
    </row>
    <row r="9" spans="1:7" ht="27" x14ac:dyDescent="0.25">
      <c r="A9" s="183" t="s">
        <v>287</v>
      </c>
      <c r="B9" s="184">
        <v>1</v>
      </c>
      <c r="C9" s="184" t="s">
        <v>296</v>
      </c>
      <c r="D9" s="187">
        <v>0</v>
      </c>
    </row>
    <row r="10" spans="1:7" ht="54.75" customHeight="1" x14ac:dyDescent="0.25">
      <c r="A10" s="186" t="s">
        <v>32</v>
      </c>
      <c r="B10" s="184" t="s">
        <v>296</v>
      </c>
      <c r="C10" s="184" t="s">
        <v>296</v>
      </c>
      <c r="D10" s="186" t="s">
        <v>307</v>
      </c>
    </row>
    <row r="11" spans="1:7" ht="30.75" customHeight="1" x14ac:dyDescent="0.25">
      <c r="A11" s="185" t="s">
        <v>290</v>
      </c>
      <c r="B11" s="181">
        <f>SUM(B6:B10)</f>
        <v>3</v>
      </c>
      <c r="C11" s="181">
        <f>SUM(C6:C10)</f>
        <v>1</v>
      </c>
      <c r="D11" s="189">
        <f>+C11/B11*1</f>
        <v>0.33333333333333331</v>
      </c>
    </row>
    <row r="15" spans="1:7" ht="72" customHeight="1" x14ac:dyDescent="0.25">
      <c r="A15" s="191" t="s">
        <v>37</v>
      </c>
      <c r="B15" s="191"/>
      <c r="C15" s="191"/>
      <c r="D15" s="191"/>
    </row>
  </sheetData>
  <mergeCells count="1">
    <mergeCell ref="A15:D1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0"/>
  <sheetViews>
    <sheetView tabSelected="1" zoomScale="80" zoomScaleNormal="80" workbookViewId="0">
      <selection activeCell="I9" sqref="I9:I10"/>
    </sheetView>
  </sheetViews>
  <sheetFormatPr baseColWidth="10" defaultRowHeight="16.5" x14ac:dyDescent="0.3"/>
  <cols>
    <col min="1" max="1" width="34.140625" style="25" customWidth="1"/>
    <col min="2" max="2" width="5.5703125" style="25" customWidth="1"/>
    <col min="3" max="3" width="28.7109375" style="25" customWidth="1"/>
    <col min="4" max="4" width="21.85546875" style="25" customWidth="1"/>
    <col min="5" max="5" width="21.28515625" style="25" customWidth="1"/>
    <col min="6" max="6" width="27.28515625" style="25" customWidth="1"/>
    <col min="7" max="7" width="18.42578125" style="25" customWidth="1"/>
    <col min="8" max="8" width="17" style="25" customWidth="1"/>
    <col min="9" max="9" width="43" style="25" customWidth="1"/>
    <col min="10" max="10" width="19.140625" style="82" customWidth="1"/>
    <col min="11" max="11" width="20.5703125" style="82" customWidth="1"/>
    <col min="12" max="12" width="31" style="82" customWidth="1"/>
    <col min="13" max="13" width="18" style="82" customWidth="1"/>
    <col min="14" max="14" width="20.5703125" style="82" customWidth="1"/>
    <col min="15" max="15" width="31" style="82" customWidth="1"/>
    <col min="16" max="16384" width="11.42578125" style="25"/>
  </cols>
  <sheetData>
    <row r="1" spans="1:15" ht="15" customHeight="1" x14ac:dyDescent="0.3">
      <c r="A1" s="198" t="s">
        <v>36</v>
      </c>
      <c r="B1" s="199"/>
      <c r="C1" s="199"/>
      <c r="D1" s="199"/>
      <c r="E1" s="199"/>
      <c r="F1" s="199"/>
      <c r="G1" s="199"/>
      <c r="H1" s="199"/>
      <c r="I1" s="200"/>
      <c r="J1" s="117"/>
      <c r="K1" s="117"/>
      <c r="L1" s="118"/>
      <c r="M1" s="117"/>
      <c r="N1" s="117"/>
      <c r="O1" s="118"/>
    </row>
    <row r="2" spans="1:15" ht="15" customHeight="1" x14ac:dyDescent="0.3">
      <c r="A2" s="198"/>
      <c r="B2" s="199"/>
      <c r="C2" s="199"/>
      <c r="D2" s="199"/>
      <c r="E2" s="199"/>
      <c r="F2" s="199"/>
      <c r="G2" s="199"/>
      <c r="H2" s="199"/>
      <c r="I2" s="200"/>
      <c r="J2" s="117"/>
      <c r="K2" s="117"/>
      <c r="L2" s="118"/>
      <c r="M2" s="117"/>
      <c r="N2" s="117"/>
      <c r="O2" s="118"/>
    </row>
    <row r="3" spans="1:15" ht="15" customHeight="1" x14ac:dyDescent="0.3">
      <c r="A3" s="48" t="s">
        <v>35</v>
      </c>
      <c r="B3" s="47"/>
      <c r="C3" s="47"/>
      <c r="D3" s="44"/>
      <c r="E3" s="44"/>
      <c r="F3" s="44"/>
      <c r="G3" s="43"/>
      <c r="H3" s="43"/>
      <c r="I3" s="42"/>
      <c r="J3" s="43"/>
      <c r="K3" s="43"/>
      <c r="L3" s="42"/>
      <c r="M3" s="43"/>
      <c r="N3" s="43"/>
      <c r="O3" s="42"/>
    </row>
    <row r="4" spans="1:15" ht="15" customHeight="1" x14ac:dyDescent="0.3">
      <c r="A4" s="46" t="s">
        <v>34</v>
      </c>
      <c r="B4" s="45"/>
      <c r="C4" s="45"/>
      <c r="D4" s="44"/>
      <c r="E4" s="44"/>
      <c r="F4" s="44"/>
      <c r="G4" s="43"/>
      <c r="H4" s="43"/>
      <c r="I4" s="42"/>
      <c r="J4" s="43"/>
      <c r="K4" s="43"/>
      <c r="L4" s="42"/>
      <c r="M4" s="43"/>
      <c r="N4" s="43"/>
      <c r="O4" s="42"/>
    </row>
    <row r="5" spans="1:15" ht="15" customHeight="1" x14ac:dyDescent="0.3">
      <c r="A5" s="46" t="s">
        <v>271</v>
      </c>
      <c r="B5" s="45"/>
      <c r="C5" s="45"/>
      <c r="D5" s="44"/>
      <c r="E5" s="44"/>
      <c r="F5" s="44"/>
      <c r="G5" s="43"/>
      <c r="H5" s="43"/>
      <c r="I5" s="42"/>
      <c r="J5" s="43"/>
      <c r="K5" s="43"/>
      <c r="L5" s="42"/>
      <c r="M5" s="43"/>
      <c r="N5" s="43"/>
      <c r="O5" s="42"/>
    </row>
    <row r="6" spans="1:15" ht="58.5" customHeight="1" x14ac:dyDescent="0.3">
      <c r="A6" s="41" t="s">
        <v>270</v>
      </c>
      <c r="B6" s="40"/>
      <c r="C6" s="40"/>
      <c r="D6" s="39"/>
      <c r="E6" s="39"/>
      <c r="F6" s="39"/>
      <c r="G6" s="38"/>
      <c r="H6" s="38"/>
      <c r="I6" s="37"/>
      <c r="J6" s="38"/>
      <c r="K6" s="38"/>
      <c r="L6" s="37"/>
      <c r="M6" s="38"/>
      <c r="N6" s="38"/>
      <c r="O6" s="37"/>
    </row>
    <row r="7" spans="1:15" ht="12" customHeight="1" x14ac:dyDescent="0.3">
      <c r="A7" s="201" t="s">
        <v>82</v>
      </c>
      <c r="B7" s="202"/>
      <c r="C7" s="202"/>
      <c r="D7" s="202"/>
      <c r="E7" s="202"/>
      <c r="F7" s="202"/>
      <c r="G7" s="192" t="s">
        <v>269</v>
      </c>
      <c r="H7" s="192"/>
      <c r="I7" s="192"/>
      <c r="J7" s="192" t="s">
        <v>269</v>
      </c>
      <c r="K7" s="192"/>
      <c r="L7" s="192"/>
      <c r="M7" s="195" t="s">
        <v>269</v>
      </c>
      <c r="N7" s="195"/>
      <c r="O7" s="195"/>
    </row>
    <row r="8" spans="1:15" ht="16.5" customHeight="1" x14ac:dyDescent="0.3">
      <c r="A8" s="201"/>
      <c r="B8" s="202"/>
      <c r="C8" s="202"/>
      <c r="D8" s="202"/>
      <c r="E8" s="202"/>
      <c r="F8" s="202"/>
      <c r="G8" s="192"/>
      <c r="H8" s="192"/>
      <c r="I8" s="192"/>
      <c r="J8" s="192"/>
      <c r="K8" s="192"/>
      <c r="L8" s="192"/>
      <c r="M8" s="195"/>
      <c r="N8" s="195"/>
      <c r="O8" s="195"/>
    </row>
    <row r="9" spans="1:15" ht="42" customHeight="1" x14ac:dyDescent="0.3">
      <c r="A9" s="203" t="s">
        <v>41</v>
      </c>
      <c r="B9" s="204"/>
      <c r="C9" s="204"/>
      <c r="D9" s="204"/>
      <c r="E9" s="204"/>
      <c r="F9" s="204"/>
      <c r="G9" s="193" t="s">
        <v>279</v>
      </c>
      <c r="H9" s="193"/>
      <c r="I9" s="194" t="s">
        <v>31</v>
      </c>
      <c r="J9" s="193" t="s">
        <v>280</v>
      </c>
      <c r="K9" s="193"/>
      <c r="L9" s="194" t="s">
        <v>31</v>
      </c>
      <c r="M9" s="193" t="s">
        <v>281</v>
      </c>
      <c r="N9" s="193"/>
      <c r="O9" s="194" t="s">
        <v>31</v>
      </c>
    </row>
    <row r="10" spans="1:15" ht="32.25" customHeight="1" x14ac:dyDescent="0.3">
      <c r="A10" s="36" t="s">
        <v>30</v>
      </c>
      <c r="B10" s="205" t="s">
        <v>29</v>
      </c>
      <c r="C10" s="205"/>
      <c r="D10" s="35" t="s">
        <v>28</v>
      </c>
      <c r="E10" s="36" t="s">
        <v>27</v>
      </c>
      <c r="F10" s="35" t="s">
        <v>26</v>
      </c>
      <c r="G10" s="35" t="s">
        <v>67</v>
      </c>
      <c r="H10" s="35" t="s">
        <v>25</v>
      </c>
      <c r="I10" s="194"/>
      <c r="J10" s="35" t="s">
        <v>67</v>
      </c>
      <c r="K10" s="35" t="s">
        <v>25</v>
      </c>
      <c r="L10" s="194"/>
      <c r="M10" s="35" t="s">
        <v>67</v>
      </c>
      <c r="N10" s="35" t="s">
        <v>25</v>
      </c>
      <c r="O10" s="194"/>
    </row>
    <row r="11" spans="1:15" ht="127.5" customHeight="1" x14ac:dyDescent="0.3">
      <c r="A11" s="34" t="s">
        <v>81</v>
      </c>
      <c r="B11" s="27" t="s">
        <v>1</v>
      </c>
      <c r="C11" s="114" t="s">
        <v>158</v>
      </c>
      <c r="D11" s="114" t="s">
        <v>165</v>
      </c>
      <c r="E11" s="114" t="s">
        <v>49</v>
      </c>
      <c r="F11" s="114" t="s">
        <v>171</v>
      </c>
      <c r="G11" s="66"/>
      <c r="H11" s="66"/>
      <c r="I11" s="32"/>
      <c r="J11" s="66"/>
      <c r="K11" s="66"/>
      <c r="L11" s="172" t="s">
        <v>302</v>
      </c>
      <c r="M11" s="66"/>
      <c r="N11" s="66"/>
      <c r="O11" s="32"/>
    </row>
    <row r="12" spans="1:15" ht="132" customHeight="1" x14ac:dyDescent="0.3">
      <c r="A12" s="196" t="s">
        <v>80</v>
      </c>
      <c r="B12" s="27" t="s">
        <v>21</v>
      </c>
      <c r="C12" s="97" t="s">
        <v>159</v>
      </c>
      <c r="D12" s="97" t="s">
        <v>79</v>
      </c>
      <c r="E12" s="97" t="s">
        <v>78</v>
      </c>
      <c r="F12" s="97" t="s">
        <v>172</v>
      </c>
      <c r="G12" s="66" t="s">
        <v>278</v>
      </c>
      <c r="H12" s="66" t="s">
        <v>278</v>
      </c>
      <c r="I12" s="79" t="s">
        <v>284</v>
      </c>
      <c r="J12" s="66"/>
      <c r="K12" s="66"/>
      <c r="L12" s="72"/>
      <c r="M12" s="66"/>
      <c r="N12" s="66"/>
      <c r="O12" s="72"/>
    </row>
    <row r="13" spans="1:15" ht="152.25" customHeight="1" x14ac:dyDescent="0.3">
      <c r="A13" s="196"/>
      <c r="B13" s="27" t="s">
        <v>18</v>
      </c>
      <c r="C13" s="97" t="s">
        <v>160</v>
      </c>
      <c r="D13" s="97" t="s">
        <v>77</v>
      </c>
      <c r="E13" s="97" t="s">
        <v>76</v>
      </c>
      <c r="F13" s="144" t="s">
        <v>173</v>
      </c>
      <c r="G13" s="66" t="s">
        <v>278</v>
      </c>
      <c r="H13" s="66" t="s">
        <v>278</v>
      </c>
      <c r="I13" s="79" t="s">
        <v>285</v>
      </c>
      <c r="J13" s="66"/>
      <c r="K13" s="66"/>
      <c r="L13" s="72"/>
      <c r="M13" s="66"/>
      <c r="N13" s="66"/>
      <c r="O13" s="72"/>
    </row>
    <row r="14" spans="1:15" ht="112.5" customHeight="1" x14ac:dyDescent="0.3">
      <c r="A14" s="197"/>
      <c r="B14" s="27" t="s">
        <v>15</v>
      </c>
      <c r="C14" s="114" t="s">
        <v>161</v>
      </c>
      <c r="D14" s="114" t="s">
        <v>166</v>
      </c>
      <c r="E14" s="114" t="s">
        <v>76</v>
      </c>
      <c r="F14" s="114" t="s">
        <v>171</v>
      </c>
      <c r="G14" s="66"/>
      <c r="H14" s="66"/>
      <c r="I14" s="32"/>
      <c r="J14" s="66"/>
      <c r="K14" s="66"/>
      <c r="L14" s="172" t="s">
        <v>302</v>
      </c>
      <c r="M14" s="66"/>
      <c r="N14" s="66"/>
      <c r="O14" s="32"/>
    </row>
    <row r="15" spans="1:15" ht="123" customHeight="1" x14ac:dyDescent="0.3">
      <c r="A15" s="28" t="s">
        <v>75</v>
      </c>
      <c r="B15" s="27" t="s">
        <v>12</v>
      </c>
      <c r="C15" s="114" t="s">
        <v>162</v>
      </c>
      <c r="D15" s="114" t="s">
        <v>167</v>
      </c>
      <c r="E15" s="114" t="s">
        <v>49</v>
      </c>
      <c r="F15" s="114" t="s">
        <v>171</v>
      </c>
      <c r="G15" s="66"/>
      <c r="H15" s="66"/>
      <c r="I15" s="30"/>
      <c r="J15" s="101"/>
      <c r="K15" s="101"/>
      <c r="L15" s="172" t="s">
        <v>302</v>
      </c>
      <c r="M15" s="101"/>
      <c r="N15" s="101"/>
      <c r="O15" s="30"/>
    </row>
    <row r="16" spans="1:15" ht="126.75" customHeight="1" x14ac:dyDescent="0.3">
      <c r="A16" s="196" t="s">
        <v>73</v>
      </c>
      <c r="B16" s="27" t="s">
        <v>7</v>
      </c>
      <c r="C16" s="114" t="s">
        <v>72</v>
      </c>
      <c r="D16" s="114" t="s">
        <v>168</v>
      </c>
      <c r="E16" s="114" t="s">
        <v>49</v>
      </c>
      <c r="F16" s="114" t="s">
        <v>171</v>
      </c>
      <c r="G16" s="66"/>
      <c r="H16" s="66"/>
      <c r="I16" s="30"/>
      <c r="J16" s="101"/>
      <c r="K16" s="66"/>
      <c r="L16" s="172" t="s">
        <v>302</v>
      </c>
      <c r="M16" s="101"/>
      <c r="N16" s="66"/>
      <c r="O16" s="30"/>
    </row>
    <row r="17" spans="1:15" ht="132.75" customHeight="1" x14ac:dyDescent="0.3">
      <c r="A17" s="197"/>
      <c r="B17" s="27" t="s">
        <v>6</v>
      </c>
      <c r="C17" s="114" t="s">
        <v>163</v>
      </c>
      <c r="D17" s="114" t="s">
        <v>169</v>
      </c>
      <c r="E17" s="114" t="s">
        <v>49</v>
      </c>
      <c r="F17" s="114" t="s">
        <v>171</v>
      </c>
      <c r="G17" s="66"/>
      <c r="H17" s="66"/>
      <c r="I17" s="29"/>
      <c r="J17" s="101"/>
      <c r="K17" s="66"/>
      <c r="L17" s="172" t="s">
        <v>302</v>
      </c>
      <c r="M17" s="101"/>
      <c r="N17" s="66"/>
      <c r="O17" s="29"/>
    </row>
    <row r="18" spans="1:15" ht="151.5" customHeight="1" x14ac:dyDescent="0.3">
      <c r="A18" s="28" t="s">
        <v>71</v>
      </c>
      <c r="B18" s="27" t="s">
        <v>5</v>
      </c>
      <c r="C18" s="114" t="s">
        <v>164</v>
      </c>
      <c r="D18" s="114" t="s">
        <v>170</v>
      </c>
      <c r="E18" s="114" t="s">
        <v>0</v>
      </c>
      <c r="F18" s="114" t="s">
        <v>171</v>
      </c>
      <c r="G18" s="66" t="s">
        <v>278</v>
      </c>
      <c r="H18" s="66" t="s">
        <v>278</v>
      </c>
      <c r="I18" s="26"/>
      <c r="J18" s="66"/>
      <c r="K18" s="101"/>
      <c r="L18" s="172" t="s">
        <v>302</v>
      </c>
      <c r="M18" s="66"/>
      <c r="N18" s="101"/>
      <c r="O18" s="26"/>
    </row>
    <row r="19" spans="1:15" s="147" customFormat="1" ht="54.75" customHeight="1" x14ac:dyDescent="0.25">
      <c r="A19" s="145" t="s">
        <v>277</v>
      </c>
      <c r="B19" s="146"/>
      <c r="C19" s="146"/>
      <c r="D19" s="146"/>
      <c r="E19" s="146"/>
      <c r="F19" s="146"/>
      <c r="G19" s="146">
        <f>COUNTIF(G11:G18,"X")</f>
        <v>3</v>
      </c>
      <c r="H19" s="146">
        <f>COUNTIF(H11:H18,"X")</f>
        <v>3</v>
      </c>
      <c r="I19" s="146"/>
      <c r="J19" s="146"/>
      <c r="K19" s="146"/>
      <c r="L19" s="146"/>
      <c r="M19" s="146"/>
      <c r="N19" s="146"/>
      <c r="O19" s="146"/>
    </row>
    <row r="20" spans="1:15" x14ac:dyDescent="0.3">
      <c r="A20" s="15"/>
    </row>
  </sheetData>
  <mergeCells count="15">
    <mergeCell ref="A12:A14"/>
    <mergeCell ref="A16:A17"/>
    <mergeCell ref="A1:I2"/>
    <mergeCell ref="A7:F8"/>
    <mergeCell ref="G7:I8"/>
    <mergeCell ref="G9:H9"/>
    <mergeCell ref="I9:I10"/>
    <mergeCell ref="A9:F9"/>
    <mergeCell ref="B10:C10"/>
    <mergeCell ref="J7:L8"/>
    <mergeCell ref="J9:K9"/>
    <mergeCell ref="L9:L10"/>
    <mergeCell ref="M7:O8"/>
    <mergeCell ref="M9:N9"/>
    <mergeCell ref="O9:O10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2"/>
  <sheetViews>
    <sheetView topLeftCell="A10" zoomScale="80" zoomScaleNormal="80" workbookViewId="0">
      <selection activeCell="C11" sqref="C11:C16"/>
    </sheetView>
  </sheetViews>
  <sheetFormatPr baseColWidth="10" defaultRowHeight="16.5" x14ac:dyDescent="0.3"/>
  <cols>
    <col min="1" max="1" width="20.140625" style="25" customWidth="1"/>
    <col min="2" max="2" width="5.5703125" style="25" customWidth="1"/>
    <col min="3" max="3" width="28.7109375" style="25" customWidth="1"/>
    <col min="4" max="4" width="21.85546875" style="25" customWidth="1"/>
    <col min="5" max="5" width="21.28515625" style="25" customWidth="1"/>
    <col min="6" max="6" width="22.140625" style="25" customWidth="1"/>
    <col min="7" max="7" width="19.140625" style="25" customWidth="1"/>
    <col min="8" max="8" width="20.140625" style="25" customWidth="1"/>
    <col min="9" max="9" width="20.85546875" style="25" customWidth="1"/>
    <col min="10" max="10" width="18.85546875" style="82" customWidth="1"/>
    <col min="11" max="11" width="17.28515625" style="82" customWidth="1"/>
    <col min="12" max="12" width="23.5703125" style="82" customWidth="1"/>
    <col min="13" max="13" width="20.7109375" style="82" customWidth="1"/>
    <col min="14" max="14" width="20.140625" style="82" customWidth="1"/>
    <col min="15" max="15" width="29" style="82" customWidth="1"/>
    <col min="16" max="16384" width="11.42578125" style="25"/>
  </cols>
  <sheetData>
    <row r="1" spans="1:15" s="82" customFormat="1" ht="15" customHeight="1" x14ac:dyDescent="0.3">
      <c r="A1" s="198" t="s">
        <v>36</v>
      </c>
      <c r="B1" s="199"/>
      <c r="C1" s="199"/>
      <c r="D1" s="199"/>
      <c r="E1" s="199"/>
      <c r="F1" s="199"/>
      <c r="G1" s="199"/>
      <c r="H1" s="199"/>
      <c r="I1" s="200"/>
      <c r="J1" s="117"/>
      <c r="K1" s="117"/>
      <c r="L1" s="118"/>
      <c r="M1" s="117"/>
      <c r="N1" s="117"/>
      <c r="O1" s="118"/>
    </row>
    <row r="2" spans="1:15" s="82" customFormat="1" ht="15" customHeight="1" x14ac:dyDescent="0.3">
      <c r="A2" s="198"/>
      <c r="B2" s="199"/>
      <c r="C2" s="199"/>
      <c r="D2" s="199"/>
      <c r="E2" s="199"/>
      <c r="F2" s="199"/>
      <c r="G2" s="199"/>
      <c r="H2" s="199"/>
      <c r="I2" s="200"/>
      <c r="J2" s="117"/>
      <c r="K2" s="117"/>
      <c r="L2" s="118"/>
      <c r="M2" s="117"/>
      <c r="N2" s="117"/>
      <c r="O2" s="118"/>
    </row>
    <row r="3" spans="1:15" s="82" customFormat="1" ht="15" customHeight="1" x14ac:dyDescent="0.3">
      <c r="A3" s="48" t="s">
        <v>35</v>
      </c>
      <c r="B3" s="47"/>
      <c r="C3" s="47"/>
      <c r="D3" s="44"/>
      <c r="E3" s="44"/>
      <c r="F3" s="44"/>
      <c r="G3" s="43"/>
      <c r="H3" s="43"/>
      <c r="I3" s="42"/>
      <c r="J3" s="43"/>
      <c r="K3" s="43"/>
      <c r="L3" s="42"/>
      <c r="M3" s="43"/>
      <c r="N3" s="43"/>
      <c r="O3" s="42"/>
    </row>
    <row r="4" spans="1:15" s="82" customFormat="1" ht="15" customHeight="1" x14ac:dyDescent="0.3">
      <c r="A4" s="46" t="s">
        <v>34</v>
      </c>
      <c r="B4" s="45"/>
      <c r="C4" s="45"/>
      <c r="D4" s="44"/>
      <c r="E4" s="44"/>
      <c r="F4" s="44"/>
      <c r="G4" s="43"/>
      <c r="H4" s="43"/>
      <c r="I4" s="42"/>
      <c r="J4" s="43"/>
      <c r="K4" s="43"/>
      <c r="L4" s="42"/>
      <c r="M4" s="43"/>
      <c r="N4" s="43"/>
      <c r="O4" s="42"/>
    </row>
    <row r="5" spans="1:15" s="82" customFormat="1" ht="15" customHeight="1" x14ac:dyDescent="0.3">
      <c r="A5" s="46" t="s">
        <v>271</v>
      </c>
      <c r="B5" s="45"/>
      <c r="C5" s="45"/>
      <c r="D5" s="44"/>
      <c r="E5" s="44"/>
      <c r="F5" s="44"/>
      <c r="G5" s="43"/>
      <c r="H5" s="43"/>
      <c r="I5" s="42"/>
      <c r="J5" s="43"/>
      <c r="K5" s="43"/>
      <c r="L5" s="42"/>
      <c r="M5" s="43"/>
      <c r="N5" s="43"/>
      <c r="O5" s="42"/>
    </row>
    <row r="6" spans="1:15" s="82" customFormat="1" ht="58.5" customHeight="1" x14ac:dyDescent="0.3">
      <c r="A6" s="41" t="s">
        <v>270</v>
      </c>
      <c r="B6" s="40"/>
      <c r="C6" s="40"/>
      <c r="D6" s="39"/>
      <c r="E6" s="39"/>
      <c r="F6" s="39"/>
      <c r="G6" s="38"/>
      <c r="H6" s="38"/>
      <c r="I6" s="37"/>
      <c r="J6" s="38"/>
      <c r="K6" s="38"/>
      <c r="L6" s="37"/>
      <c r="M6" s="38"/>
      <c r="N6" s="38"/>
      <c r="O6" s="37"/>
    </row>
    <row r="7" spans="1:15" ht="12" customHeight="1" x14ac:dyDescent="0.3">
      <c r="A7" s="201" t="s">
        <v>82</v>
      </c>
      <c r="B7" s="202"/>
      <c r="C7" s="202"/>
      <c r="D7" s="202"/>
      <c r="E7" s="202"/>
      <c r="F7" s="202"/>
      <c r="G7" s="192" t="s">
        <v>269</v>
      </c>
      <c r="H7" s="192"/>
      <c r="I7" s="192"/>
      <c r="J7" s="192" t="s">
        <v>269</v>
      </c>
      <c r="K7" s="192"/>
      <c r="L7" s="192"/>
      <c r="M7" s="192" t="s">
        <v>269</v>
      </c>
      <c r="N7" s="192"/>
      <c r="O7" s="192"/>
    </row>
    <row r="8" spans="1:15" x14ac:dyDescent="0.3">
      <c r="A8" s="217"/>
      <c r="B8" s="218"/>
      <c r="C8" s="218"/>
      <c r="D8" s="218"/>
      <c r="E8" s="218"/>
      <c r="F8" s="218"/>
      <c r="G8" s="192"/>
      <c r="H8" s="192"/>
      <c r="I8" s="192"/>
      <c r="J8" s="192"/>
      <c r="K8" s="192"/>
      <c r="L8" s="192"/>
      <c r="M8" s="192"/>
      <c r="N8" s="192"/>
      <c r="O8" s="192"/>
    </row>
    <row r="9" spans="1:15" ht="30" customHeight="1" x14ac:dyDescent="0.3">
      <c r="A9" s="208" t="s">
        <v>106</v>
      </c>
      <c r="B9" s="209"/>
      <c r="C9" s="209"/>
      <c r="D9" s="209"/>
      <c r="E9" s="209"/>
      <c r="F9" s="209"/>
      <c r="G9" s="206" t="s">
        <v>279</v>
      </c>
      <c r="H9" s="206"/>
      <c r="I9" s="207" t="s">
        <v>31</v>
      </c>
      <c r="J9" s="206" t="s">
        <v>280</v>
      </c>
      <c r="K9" s="206"/>
      <c r="L9" s="207" t="s">
        <v>31</v>
      </c>
      <c r="M9" s="206" t="s">
        <v>281</v>
      </c>
      <c r="N9" s="206"/>
      <c r="O9" s="207" t="s">
        <v>31</v>
      </c>
    </row>
    <row r="10" spans="1:15" ht="39" customHeight="1" x14ac:dyDescent="0.3">
      <c r="A10" s="150" t="s">
        <v>30</v>
      </c>
      <c r="B10" s="210" t="s">
        <v>29</v>
      </c>
      <c r="C10" s="210"/>
      <c r="D10" s="163" t="s">
        <v>28</v>
      </c>
      <c r="E10" s="150" t="s">
        <v>27</v>
      </c>
      <c r="F10" s="163" t="s">
        <v>26</v>
      </c>
      <c r="G10" s="163" t="s">
        <v>67</v>
      </c>
      <c r="H10" s="163" t="s">
        <v>25</v>
      </c>
      <c r="I10" s="207"/>
      <c r="J10" s="163" t="s">
        <v>67</v>
      </c>
      <c r="K10" s="163" t="s">
        <v>25</v>
      </c>
      <c r="L10" s="207"/>
      <c r="M10" s="163" t="s">
        <v>67</v>
      </c>
      <c r="N10" s="163" t="s">
        <v>25</v>
      </c>
      <c r="O10" s="207"/>
    </row>
    <row r="11" spans="1:15" ht="100.5" customHeight="1" x14ac:dyDescent="0.3">
      <c r="A11" s="34" t="s">
        <v>105</v>
      </c>
      <c r="B11" s="27" t="s">
        <v>1</v>
      </c>
      <c r="C11" s="75" t="s">
        <v>148</v>
      </c>
      <c r="D11" s="75" t="s">
        <v>104</v>
      </c>
      <c r="E11" s="75" t="s">
        <v>103</v>
      </c>
      <c r="F11" s="179" t="s">
        <v>154</v>
      </c>
      <c r="G11" s="166"/>
      <c r="H11" s="64"/>
      <c r="I11" s="119"/>
      <c r="J11" s="5" t="s">
        <v>278</v>
      </c>
      <c r="K11" s="64" t="s">
        <v>278</v>
      </c>
      <c r="L11" s="72"/>
      <c r="M11" s="5"/>
      <c r="N11" s="64"/>
      <c r="O11" s="72"/>
    </row>
    <row r="12" spans="1:15" ht="109.5" customHeight="1" x14ac:dyDescent="0.3">
      <c r="A12" s="196" t="s">
        <v>102</v>
      </c>
      <c r="B12" s="27" t="s">
        <v>21</v>
      </c>
      <c r="C12" s="75" t="s">
        <v>101</v>
      </c>
      <c r="D12" s="211" t="s">
        <v>150</v>
      </c>
      <c r="E12" s="211" t="s">
        <v>153</v>
      </c>
      <c r="F12" s="213" t="s">
        <v>155</v>
      </c>
      <c r="G12" s="3"/>
      <c r="H12" s="64"/>
      <c r="I12" s="18"/>
      <c r="J12" s="3"/>
      <c r="K12" s="64"/>
      <c r="L12" s="172" t="s">
        <v>302</v>
      </c>
      <c r="M12" s="3"/>
      <c r="N12" s="64"/>
      <c r="O12" s="72"/>
    </row>
    <row r="13" spans="1:15" ht="122.25" customHeight="1" x14ac:dyDescent="0.3">
      <c r="A13" s="197"/>
      <c r="B13" s="27" t="s">
        <v>18</v>
      </c>
      <c r="C13" s="75" t="s">
        <v>100</v>
      </c>
      <c r="D13" s="212"/>
      <c r="E13" s="212"/>
      <c r="F13" s="214"/>
      <c r="G13" s="3"/>
      <c r="H13" s="64"/>
      <c r="I13" s="18"/>
      <c r="J13" s="3"/>
      <c r="K13" s="64"/>
      <c r="L13" s="172" t="s">
        <v>302</v>
      </c>
      <c r="M13" s="3"/>
      <c r="N13" s="64"/>
      <c r="O13" s="72"/>
    </row>
    <row r="14" spans="1:15" ht="88.5" customHeight="1" x14ac:dyDescent="0.3">
      <c r="A14" s="215" t="s">
        <v>99</v>
      </c>
      <c r="B14" s="27" t="s">
        <v>12</v>
      </c>
      <c r="C14" s="75" t="s">
        <v>98</v>
      </c>
      <c r="D14" s="211" t="s">
        <v>151</v>
      </c>
      <c r="E14" s="211" t="s">
        <v>97</v>
      </c>
      <c r="F14" s="213" t="s">
        <v>156</v>
      </c>
      <c r="G14" s="3"/>
      <c r="H14" s="63"/>
      <c r="I14" s="18"/>
      <c r="J14" s="3"/>
      <c r="K14" s="63"/>
      <c r="L14" s="172" t="s">
        <v>302</v>
      </c>
      <c r="M14" s="3"/>
      <c r="N14" s="63"/>
      <c r="O14" s="72"/>
    </row>
    <row r="15" spans="1:15" ht="72" customHeight="1" x14ac:dyDescent="0.3">
      <c r="A15" s="216"/>
      <c r="B15" s="27" t="s">
        <v>10</v>
      </c>
      <c r="C15" s="75" t="s">
        <v>96</v>
      </c>
      <c r="D15" s="212"/>
      <c r="E15" s="212"/>
      <c r="F15" s="214"/>
      <c r="G15" s="3"/>
      <c r="H15" s="63"/>
      <c r="I15" s="18"/>
      <c r="J15" s="3"/>
      <c r="K15" s="63"/>
      <c r="L15" s="172" t="s">
        <v>302</v>
      </c>
      <c r="M15" s="3"/>
      <c r="N15" s="63"/>
      <c r="O15" s="72"/>
    </row>
    <row r="16" spans="1:15" ht="81" x14ac:dyDescent="0.3">
      <c r="A16" s="28" t="s">
        <v>95</v>
      </c>
      <c r="B16" s="27" t="s">
        <v>7</v>
      </c>
      <c r="C16" s="75" t="s">
        <v>149</v>
      </c>
      <c r="D16" s="75" t="s">
        <v>152</v>
      </c>
      <c r="E16" s="75" t="s">
        <v>0</v>
      </c>
      <c r="F16" s="76" t="s">
        <v>157</v>
      </c>
      <c r="G16" s="5"/>
      <c r="H16" s="63"/>
      <c r="I16" s="16"/>
      <c r="J16" s="5"/>
      <c r="K16" s="63"/>
      <c r="L16" s="175" t="s">
        <v>305</v>
      </c>
      <c r="M16" s="5"/>
      <c r="N16" s="63"/>
      <c r="O16" s="16"/>
    </row>
    <row r="17" spans="1:15" x14ac:dyDescent="0.3">
      <c r="A17" s="145" t="s">
        <v>277</v>
      </c>
      <c r="B17" s="142"/>
      <c r="C17" s="142"/>
      <c r="D17" s="142"/>
      <c r="E17" s="142"/>
      <c r="F17" s="142"/>
      <c r="G17" s="151"/>
      <c r="H17" s="151"/>
      <c r="I17" s="151"/>
      <c r="J17" s="151">
        <v>1</v>
      </c>
      <c r="K17" s="151">
        <v>1</v>
      </c>
      <c r="L17" s="142"/>
      <c r="M17" s="149"/>
      <c r="N17" s="142"/>
      <c r="O17" s="142"/>
    </row>
    <row r="18" spans="1:15" x14ac:dyDescent="0.3">
      <c r="F18" s="62"/>
      <c r="G18" s="62"/>
      <c r="H18" s="62"/>
      <c r="J18" s="62"/>
      <c r="K18" s="62"/>
      <c r="M18" s="62"/>
      <c r="N18" s="62"/>
    </row>
    <row r="22" spans="1:15" x14ac:dyDescent="0.3">
      <c r="A22" s="25" t="s">
        <v>278</v>
      </c>
    </row>
  </sheetData>
  <mergeCells count="21">
    <mergeCell ref="A1:I2"/>
    <mergeCell ref="A9:F9"/>
    <mergeCell ref="I9:I10"/>
    <mergeCell ref="B10:C10"/>
    <mergeCell ref="D14:D15"/>
    <mergeCell ref="E14:E15"/>
    <mergeCell ref="F14:F15"/>
    <mergeCell ref="A14:A15"/>
    <mergeCell ref="A7:F8"/>
    <mergeCell ref="A12:A13"/>
    <mergeCell ref="D12:D13"/>
    <mergeCell ref="E12:E13"/>
    <mergeCell ref="F12:F13"/>
    <mergeCell ref="M9:N9"/>
    <mergeCell ref="O9:O10"/>
    <mergeCell ref="G7:I8"/>
    <mergeCell ref="J7:L8"/>
    <mergeCell ref="M7:O8"/>
    <mergeCell ref="G9:H9"/>
    <mergeCell ref="J9:K9"/>
    <mergeCell ref="L9:L10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selection activeCell="F19" sqref="F19"/>
    </sheetView>
  </sheetViews>
  <sheetFormatPr baseColWidth="10" defaultRowHeight="15" x14ac:dyDescent="0.25"/>
  <cols>
    <col min="2" max="2" width="17.28515625" customWidth="1"/>
    <col min="3" max="3" width="19.140625" customWidth="1"/>
    <col min="4" max="4" width="16.42578125" customWidth="1"/>
    <col min="5" max="5" width="22.7109375" customWidth="1"/>
    <col min="6" max="6" width="25.28515625" customWidth="1"/>
    <col min="7" max="7" width="17.5703125" customWidth="1"/>
    <col min="8" max="8" width="17.85546875" customWidth="1"/>
    <col min="11" max="11" width="15.5703125" customWidth="1"/>
    <col min="13" max="13" width="13.7109375" customWidth="1"/>
    <col min="15" max="15" width="13.42578125" customWidth="1"/>
  </cols>
  <sheetData>
    <row r="1" spans="1:16" ht="22.5" x14ac:dyDescent="0.25">
      <c r="A1" s="219" t="s">
        <v>135</v>
      </c>
      <c r="B1" s="219"/>
      <c r="C1" s="219"/>
      <c r="D1" s="219"/>
      <c r="E1" s="219"/>
      <c r="F1" s="219"/>
      <c r="G1" s="219"/>
      <c r="H1" s="219"/>
      <c r="I1" s="219"/>
      <c r="J1" s="219"/>
      <c r="K1" s="77"/>
      <c r="L1" s="77"/>
      <c r="M1" s="77"/>
      <c r="N1" s="77"/>
      <c r="O1" s="77"/>
      <c r="P1" s="77"/>
    </row>
    <row r="2" spans="1:16" x14ac:dyDescent="0.25">
      <c r="A2" s="220" t="s">
        <v>134</v>
      </c>
      <c r="B2" s="220"/>
      <c r="C2" s="221" t="s">
        <v>133</v>
      </c>
      <c r="D2" s="222"/>
      <c r="E2" s="222"/>
      <c r="F2" s="222"/>
      <c r="G2" s="223"/>
      <c r="H2" s="85" t="s">
        <v>132</v>
      </c>
      <c r="I2" s="230">
        <v>2017</v>
      </c>
      <c r="J2" s="230"/>
      <c r="K2" s="77"/>
      <c r="L2" s="77"/>
      <c r="M2" s="77"/>
      <c r="N2" s="77"/>
      <c r="O2" s="77"/>
      <c r="P2" s="77"/>
    </row>
    <row r="3" spans="1:16" x14ac:dyDescent="0.25">
      <c r="A3" s="220" t="s">
        <v>131</v>
      </c>
      <c r="B3" s="220"/>
      <c r="C3" s="221" t="s">
        <v>130</v>
      </c>
      <c r="D3" s="222"/>
      <c r="E3" s="222"/>
      <c r="F3" s="222"/>
      <c r="G3" s="223"/>
      <c r="H3" s="86" t="s">
        <v>129</v>
      </c>
      <c r="I3" s="231">
        <v>42825</v>
      </c>
      <c r="J3" s="230"/>
      <c r="K3" s="77"/>
      <c r="L3" s="77"/>
      <c r="M3" s="77"/>
      <c r="N3" s="77"/>
      <c r="O3" s="77"/>
      <c r="P3" s="77"/>
    </row>
    <row r="4" spans="1:16" x14ac:dyDescent="0.25">
      <c r="A4" s="220" t="s">
        <v>128</v>
      </c>
      <c r="B4" s="220"/>
      <c r="C4" s="221" t="s">
        <v>127</v>
      </c>
      <c r="D4" s="222"/>
      <c r="E4" s="222"/>
      <c r="F4" s="222"/>
      <c r="G4" s="223"/>
      <c r="H4" s="92"/>
      <c r="I4" s="224"/>
      <c r="J4" s="225"/>
      <c r="K4" s="77"/>
      <c r="L4" s="77"/>
      <c r="M4" s="77"/>
      <c r="N4" s="77"/>
      <c r="O4" s="77"/>
      <c r="P4" s="77"/>
    </row>
    <row r="5" spans="1:16" x14ac:dyDescent="0.25">
      <c r="A5" s="220" t="s">
        <v>126</v>
      </c>
      <c r="B5" s="220"/>
      <c r="C5" s="221" t="s">
        <v>125</v>
      </c>
      <c r="D5" s="222"/>
      <c r="E5" s="222"/>
      <c r="F5" s="222"/>
      <c r="G5" s="223"/>
      <c r="H5" s="92"/>
      <c r="I5" s="224"/>
      <c r="J5" s="225"/>
      <c r="K5" s="77"/>
      <c r="L5" s="77"/>
      <c r="M5" s="77"/>
      <c r="N5" s="77"/>
      <c r="O5" s="77"/>
      <c r="P5" s="77"/>
    </row>
    <row r="6" spans="1:16" x14ac:dyDescent="0.25">
      <c r="A6" s="232" t="s">
        <v>124</v>
      </c>
      <c r="B6" s="232"/>
      <c r="C6" s="232"/>
      <c r="D6" s="232"/>
      <c r="E6" s="232"/>
      <c r="F6" s="232"/>
      <c r="G6" s="232"/>
      <c r="H6" s="232"/>
      <c r="I6" s="232"/>
      <c r="J6" s="232"/>
      <c r="K6" s="77"/>
      <c r="L6" s="77"/>
      <c r="M6" s="77"/>
      <c r="N6" s="77"/>
      <c r="O6" s="77"/>
      <c r="P6" s="77"/>
    </row>
    <row r="7" spans="1:16" x14ac:dyDescent="0.25">
      <c r="A7" s="229" t="s">
        <v>123</v>
      </c>
      <c r="B7" s="229" t="s">
        <v>122</v>
      </c>
      <c r="C7" s="229" t="s">
        <v>121</v>
      </c>
      <c r="D7" s="229" t="s">
        <v>120</v>
      </c>
      <c r="E7" s="229" t="s">
        <v>119</v>
      </c>
      <c r="F7" s="229" t="s">
        <v>118</v>
      </c>
      <c r="G7" s="229" t="s">
        <v>117</v>
      </c>
      <c r="H7" s="229" t="s">
        <v>116</v>
      </c>
      <c r="I7" s="229" t="s">
        <v>115</v>
      </c>
      <c r="J7" s="229"/>
      <c r="K7" s="170"/>
      <c r="L7" s="170"/>
      <c r="M7" s="170"/>
      <c r="N7" s="170"/>
      <c r="O7" s="170"/>
      <c r="P7" s="170"/>
    </row>
    <row r="8" spans="1:16" ht="40.5" x14ac:dyDescent="0.25">
      <c r="A8" s="229"/>
      <c r="B8" s="229"/>
      <c r="C8" s="229"/>
      <c r="D8" s="229"/>
      <c r="E8" s="229"/>
      <c r="F8" s="229"/>
      <c r="G8" s="229"/>
      <c r="H8" s="229"/>
      <c r="I8" s="171" t="s">
        <v>114</v>
      </c>
      <c r="J8" s="171" t="s">
        <v>113</v>
      </c>
      <c r="K8" s="171" t="s">
        <v>174</v>
      </c>
      <c r="L8" s="171" t="s">
        <v>175</v>
      </c>
      <c r="M8" s="171" t="s">
        <v>176</v>
      </c>
      <c r="N8" s="171" t="s">
        <v>177</v>
      </c>
      <c r="O8" s="171" t="s">
        <v>178</v>
      </c>
      <c r="P8" s="171" t="s">
        <v>179</v>
      </c>
    </row>
    <row r="9" spans="1:16" ht="81" x14ac:dyDescent="0.25">
      <c r="A9" s="84">
        <v>1</v>
      </c>
      <c r="B9" s="80" t="s">
        <v>180</v>
      </c>
      <c r="C9" s="80" t="s">
        <v>112</v>
      </c>
      <c r="D9" s="80" t="s">
        <v>111</v>
      </c>
      <c r="E9" s="80" t="s">
        <v>110</v>
      </c>
      <c r="F9" s="80" t="s">
        <v>181</v>
      </c>
      <c r="G9" s="78" t="s">
        <v>109</v>
      </c>
      <c r="H9" s="78" t="s">
        <v>108</v>
      </c>
      <c r="I9" s="83">
        <v>42827</v>
      </c>
      <c r="J9" s="83">
        <v>43099</v>
      </c>
      <c r="K9" s="91"/>
      <c r="L9" s="115"/>
      <c r="M9" s="91"/>
      <c r="N9" s="180" t="s">
        <v>306</v>
      </c>
      <c r="O9" s="91"/>
      <c r="P9" s="115"/>
    </row>
    <row r="10" spans="1:16" x14ac:dyDescent="0.25">
      <c r="A10" s="84"/>
      <c r="B10" s="80"/>
      <c r="C10" s="80"/>
      <c r="D10" s="80"/>
      <c r="E10" s="80"/>
      <c r="F10" s="80"/>
      <c r="G10" s="78"/>
      <c r="H10" s="78"/>
      <c r="I10" s="83"/>
      <c r="J10" s="83"/>
      <c r="K10" s="93"/>
      <c r="L10" s="99"/>
      <c r="M10" s="93"/>
      <c r="N10" s="99"/>
      <c r="O10" s="93"/>
      <c r="P10" s="99"/>
    </row>
    <row r="11" spans="1:16" x14ac:dyDescent="0.25">
      <c r="A11" s="84"/>
      <c r="B11" s="80"/>
      <c r="C11" s="80"/>
      <c r="D11" s="80"/>
      <c r="E11" s="80"/>
      <c r="F11" s="80"/>
      <c r="G11" s="78"/>
      <c r="H11" s="78"/>
      <c r="I11" s="83"/>
      <c r="J11" s="83"/>
      <c r="K11" s="93"/>
      <c r="L11" s="99"/>
      <c r="M11" s="93"/>
      <c r="N11" s="99"/>
      <c r="O11" s="93"/>
      <c r="P11" s="99"/>
    </row>
    <row r="12" spans="1:16" ht="63.75" customHeight="1" x14ac:dyDescent="0.25">
      <c r="A12" s="226" t="s">
        <v>107</v>
      </c>
      <c r="B12" s="227"/>
      <c r="C12" s="227"/>
      <c r="D12" s="227"/>
      <c r="E12" s="227"/>
      <c r="F12" s="227"/>
      <c r="G12" s="227"/>
      <c r="H12" s="227"/>
      <c r="I12" s="227"/>
      <c r="J12" s="228"/>
      <c r="K12" s="77"/>
      <c r="L12" s="77"/>
      <c r="M12" s="77"/>
      <c r="N12" s="77"/>
      <c r="O12" s="77"/>
      <c r="P12" s="77"/>
    </row>
  </sheetData>
  <mergeCells count="24">
    <mergeCell ref="A12:J12"/>
    <mergeCell ref="H7:H8"/>
    <mergeCell ref="I2:J2"/>
    <mergeCell ref="I3:J3"/>
    <mergeCell ref="A7:A8"/>
    <mergeCell ref="B7:B8"/>
    <mergeCell ref="C7:C8"/>
    <mergeCell ref="D7:D8"/>
    <mergeCell ref="E7:E8"/>
    <mergeCell ref="F7:F8"/>
    <mergeCell ref="G7:G8"/>
    <mergeCell ref="I7:J7"/>
    <mergeCell ref="A6:J6"/>
    <mergeCell ref="C2:G2"/>
    <mergeCell ref="C3:G3"/>
    <mergeCell ref="C4:G4"/>
    <mergeCell ref="A1:J1"/>
    <mergeCell ref="A2:B2"/>
    <mergeCell ref="A3:B3"/>
    <mergeCell ref="A4:B4"/>
    <mergeCell ref="A5:B5"/>
    <mergeCell ref="C5:G5"/>
    <mergeCell ref="I4:J4"/>
    <mergeCell ref="I5:J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4"/>
  <sheetViews>
    <sheetView topLeftCell="A14" zoomScale="80" zoomScaleNormal="80" workbookViewId="0">
      <selection activeCell="C10" sqref="C10:C21"/>
    </sheetView>
  </sheetViews>
  <sheetFormatPr baseColWidth="10" defaultColWidth="11.42578125" defaultRowHeight="16.5" x14ac:dyDescent="0.3"/>
  <cols>
    <col min="1" max="1" width="37.140625" style="1" customWidth="1"/>
    <col min="2" max="2" width="4.42578125" style="1" bestFit="1" customWidth="1"/>
    <col min="3" max="3" width="46" style="1" bestFit="1" customWidth="1"/>
    <col min="4" max="4" width="38.85546875" style="1" bestFit="1" customWidth="1"/>
    <col min="5" max="5" width="37" style="1" bestFit="1" customWidth="1"/>
    <col min="6" max="6" width="24.140625" style="1" bestFit="1" customWidth="1"/>
    <col min="7" max="7" width="18.140625" style="1" customWidth="1"/>
    <col min="8" max="8" width="26.5703125" style="1" customWidth="1"/>
    <col min="9" max="9" width="20.28515625" style="15" customWidth="1"/>
    <col min="10" max="10" width="18.140625" style="1" customWidth="1"/>
    <col min="11" max="11" width="25" style="1" customWidth="1"/>
    <col min="12" max="12" width="22.28515625" style="15" customWidth="1"/>
    <col min="13" max="13" width="18.140625" style="1" customWidth="1"/>
    <col min="14" max="14" width="28.5703125" style="1" customWidth="1"/>
    <col min="15" max="15" width="43.140625" style="15" customWidth="1"/>
    <col min="16" max="16384" width="11.42578125" style="1"/>
  </cols>
  <sheetData>
    <row r="1" spans="1:15" s="120" customFormat="1" ht="17.25" x14ac:dyDescent="0.3">
      <c r="A1" s="236" t="s">
        <v>36</v>
      </c>
      <c r="B1" s="236"/>
      <c r="C1" s="236"/>
      <c r="D1" s="236"/>
      <c r="E1" s="236"/>
      <c r="F1" s="236"/>
      <c r="G1" s="236"/>
      <c r="H1" s="236"/>
      <c r="I1" s="236"/>
      <c r="J1" s="121"/>
      <c r="K1" s="128"/>
      <c r="L1" s="128"/>
      <c r="M1" s="121"/>
      <c r="N1" s="128"/>
      <c r="O1" s="128"/>
    </row>
    <row r="2" spans="1:15" s="120" customFormat="1" ht="17.25" x14ac:dyDescent="0.3">
      <c r="A2" s="236"/>
      <c r="B2" s="236"/>
      <c r="C2" s="236"/>
      <c r="D2" s="236"/>
      <c r="E2" s="236"/>
      <c r="F2" s="236"/>
      <c r="G2" s="236"/>
      <c r="H2" s="236"/>
      <c r="I2" s="236"/>
      <c r="J2" s="121"/>
      <c r="K2" s="128"/>
      <c r="L2" s="128"/>
      <c r="M2" s="121"/>
      <c r="N2" s="128"/>
      <c r="O2" s="128"/>
    </row>
    <row r="3" spans="1:15" s="120" customFormat="1" ht="17.25" x14ac:dyDescent="0.3">
      <c r="A3" s="14" t="s">
        <v>35</v>
      </c>
      <c r="B3" s="13"/>
      <c r="C3" s="13"/>
      <c r="D3" s="121"/>
      <c r="E3" s="121"/>
      <c r="F3" s="121"/>
      <c r="G3" s="121"/>
      <c r="H3" s="122"/>
      <c r="I3" s="122"/>
      <c r="J3" s="121"/>
      <c r="K3" s="128"/>
      <c r="L3" s="128"/>
      <c r="M3" s="121"/>
      <c r="N3" s="128"/>
      <c r="O3" s="128"/>
    </row>
    <row r="4" spans="1:15" s="120" customFormat="1" ht="17.25" x14ac:dyDescent="0.3">
      <c r="A4" s="12" t="s">
        <v>34</v>
      </c>
      <c r="B4" s="12"/>
      <c r="C4" s="12"/>
      <c r="D4" s="121"/>
      <c r="E4" s="121"/>
      <c r="F4" s="121"/>
      <c r="G4" s="121"/>
      <c r="H4" s="122"/>
      <c r="I4" s="128"/>
      <c r="J4" s="121"/>
      <c r="K4" s="128"/>
      <c r="L4" s="128"/>
      <c r="M4" s="121"/>
      <c r="N4" s="128"/>
      <c r="O4" s="128"/>
    </row>
    <row r="5" spans="1:15" s="120" customFormat="1" ht="17.25" x14ac:dyDescent="0.3">
      <c r="A5" s="12" t="s">
        <v>271</v>
      </c>
      <c r="B5" s="12"/>
      <c r="C5" s="12"/>
      <c r="D5" s="121"/>
      <c r="E5" s="121"/>
      <c r="F5" s="121"/>
      <c r="G5" s="121"/>
      <c r="H5" s="122"/>
      <c r="I5" s="128"/>
      <c r="J5" s="121"/>
      <c r="K5" s="128"/>
      <c r="L5" s="128"/>
      <c r="M5" s="121"/>
      <c r="N5" s="128"/>
      <c r="O5" s="128"/>
    </row>
    <row r="6" spans="1:15" s="120" customFormat="1" ht="17.25" x14ac:dyDescent="0.3">
      <c r="A6" s="23" t="s">
        <v>272</v>
      </c>
      <c r="B6" s="23"/>
      <c r="C6" s="23"/>
      <c r="D6" s="123"/>
      <c r="E6" s="123"/>
      <c r="F6" s="123"/>
      <c r="G6" s="123"/>
      <c r="H6" s="124"/>
      <c r="I6" s="124"/>
      <c r="J6" s="123"/>
      <c r="K6" s="124"/>
      <c r="L6" s="124"/>
      <c r="M6" s="123"/>
      <c r="N6" s="124"/>
      <c r="O6" s="125"/>
    </row>
    <row r="7" spans="1:15" s="120" customFormat="1" ht="45" customHeight="1" x14ac:dyDescent="0.3">
      <c r="A7" s="239" t="s">
        <v>70</v>
      </c>
      <c r="B7" s="239"/>
      <c r="C7" s="239"/>
      <c r="D7" s="239"/>
      <c r="E7" s="239"/>
      <c r="F7" s="239"/>
      <c r="G7" s="233" t="s">
        <v>269</v>
      </c>
      <c r="H7" s="234"/>
      <c r="I7" s="235"/>
      <c r="J7" s="233" t="s">
        <v>269</v>
      </c>
      <c r="K7" s="234"/>
      <c r="L7" s="235"/>
      <c r="M7" s="233" t="s">
        <v>269</v>
      </c>
      <c r="N7" s="234"/>
      <c r="O7" s="235"/>
    </row>
    <row r="8" spans="1:15" ht="60.75" customHeight="1" x14ac:dyDescent="0.3">
      <c r="A8" s="208" t="s">
        <v>39</v>
      </c>
      <c r="B8" s="240"/>
      <c r="C8" s="240"/>
      <c r="D8" s="240"/>
      <c r="E8" s="240"/>
      <c r="F8" s="240"/>
      <c r="G8" s="167"/>
      <c r="H8" s="168" t="s">
        <v>279</v>
      </c>
      <c r="I8" s="206" t="s">
        <v>31</v>
      </c>
      <c r="J8" s="167"/>
      <c r="K8" s="168" t="s">
        <v>280</v>
      </c>
      <c r="L8" s="206" t="s">
        <v>31</v>
      </c>
      <c r="M8" s="167"/>
      <c r="N8" s="168" t="s">
        <v>282</v>
      </c>
      <c r="O8" s="206" t="s">
        <v>31</v>
      </c>
    </row>
    <row r="9" spans="1:15" ht="34.5" x14ac:dyDescent="0.3">
      <c r="A9" s="169" t="s">
        <v>69</v>
      </c>
      <c r="B9" s="241" t="s">
        <v>68</v>
      </c>
      <c r="C9" s="241"/>
      <c r="D9" s="127" t="s">
        <v>28</v>
      </c>
      <c r="E9" s="169" t="s">
        <v>27</v>
      </c>
      <c r="F9" s="127" t="s">
        <v>26</v>
      </c>
      <c r="G9" s="127" t="s">
        <v>67</v>
      </c>
      <c r="H9" s="127" t="s">
        <v>25</v>
      </c>
      <c r="I9" s="206"/>
      <c r="J9" s="127" t="s">
        <v>67</v>
      </c>
      <c r="K9" s="127" t="s">
        <v>25</v>
      </c>
      <c r="L9" s="206"/>
      <c r="M9" s="127" t="s">
        <v>67</v>
      </c>
      <c r="N9" s="127" t="s">
        <v>25</v>
      </c>
      <c r="O9" s="206"/>
    </row>
    <row r="10" spans="1:15" ht="49.5" x14ac:dyDescent="0.3">
      <c r="A10" s="237" t="s">
        <v>136</v>
      </c>
      <c r="B10" s="9" t="s">
        <v>1</v>
      </c>
      <c r="C10" s="104" t="s">
        <v>182</v>
      </c>
      <c r="D10" s="104" t="s">
        <v>184</v>
      </c>
      <c r="E10" s="112" t="s">
        <v>60</v>
      </c>
      <c r="F10" s="100" t="s">
        <v>185</v>
      </c>
      <c r="G10" s="156" t="s">
        <v>278</v>
      </c>
      <c r="H10" s="153"/>
      <c r="I10" s="19" t="s">
        <v>295</v>
      </c>
      <c r="J10" s="66" t="s">
        <v>278</v>
      </c>
      <c r="K10" s="101"/>
      <c r="L10" s="67" t="s">
        <v>308</v>
      </c>
      <c r="N10" s="132"/>
      <c r="O10" s="79"/>
    </row>
    <row r="11" spans="1:15" ht="49.5" x14ac:dyDescent="0.3">
      <c r="A11" s="237"/>
      <c r="B11" s="9" t="s">
        <v>24</v>
      </c>
      <c r="C11" s="104" t="s">
        <v>66</v>
      </c>
      <c r="D11" s="104" t="s">
        <v>65</v>
      </c>
      <c r="E11" s="112" t="s">
        <v>64</v>
      </c>
      <c r="F11" s="100" t="s">
        <v>186</v>
      </c>
      <c r="G11" s="156" t="s">
        <v>278</v>
      </c>
      <c r="H11" s="153" t="s">
        <v>278</v>
      </c>
      <c r="I11" s="33"/>
      <c r="J11" s="66"/>
      <c r="K11" s="101"/>
      <c r="L11" s="79"/>
      <c r="M11" s="66"/>
      <c r="N11" s="101"/>
      <c r="O11" s="79"/>
    </row>
    <row r="12" spans="1:15" ht="49.5" x14ac:dyDescent="0.3">
      <c r="A12" s="237"/>
      <c r="B12" s="9" t="s">
        <v>23</v>
      </c>
      <c r="C12" s="104" t="s">
        <v>62</v>
      </c>
      <c r="D12" s="104" t="s">
        <v>187</v>
      </c>
      <c r="E12" s="112" t="s">
        <v>60</v>
      </c>
      <c r="F12" s="100" t="s">
        <v>186</v>
      </c>
      <c r="G12" s="156" t="s">
        <v>278</v>
      </c>
      <c r="H12" s="153" t="s">
        <v>278</v>
      </c>
      <c r="I12" s="33"/>
      <c r="J12" s="66"/>
      <c r="K12" s="101"/>
      <c r="L12" s="79"/>
      <c r="M12" s="66"/>
      <c r="N12" s="101"/>
      <c r="O12" s="79"/>
    </row>
    <row r="13" spans="1:15" ht="49.5" x14ac:dyDescent="0.3">
      <c r="A13" s="197"/>
      <c r="B13" s="9" t="s">
        <v>63</v>
      </c>
      <c r="C13" s="105" t="s">
        <v>183</v>
      </c>
      <c r="D13" s="105" t="s">
        <v>188</v>
      </c>
      <c r="E13" s="113" t="s">
        <v>60</v>
      </c>
      <c r="F13" s="103" t="s">
        <v>189</v>
      </c>
      <c r="G13" s="156" t="s">
        <v>278</v>
      </c>
      <c r="H13" s="153" t="s">
        <v>278</v>
      </c>
      <c r="I13" s="33"/>
      <c r="J13" s="66"/>
      <c r="K13" s="172"/>
      <c r="L13" s="79"/>
      <c r="M13" s="66"/>
      <c r="N13" s="101"/>
      <c r="O13" s="79"/>
    </row>
    <row r="14" spans="1:15" ht="82.5" x14ac:dyDescent="0.3">
      <c r="A14" s="197"/>
      <c r="B14" s="9" t="s">
        <v>61</v>
      </c>
      <c r="C14" s="105" t="s">
        <v>59</v>
      </c>
      <c r="D14" s="105" t="s">
        <v>58</v>
      </c>
      <c r="E14" s="113" t="s">
        <v>57</v>
      </c>
      <c r="F14" s="103" t="s">
        <v>190</v>
      </c>
      <c r="G14" s="154"/>
      <c r="H14" s="153"/>
      <c r="I14" s="67"/>
      <c r="J14" s="3"/>
      <c r="K14" s="172"/>
      <c r="L14" s="173" t="s">
        <v>302</v>
      </c>
      <c r="M14" s="3"/>
      <c r="N14" s="101"/>
      <c r="O14" s="67"/>
    </row>
    <row r="15" spans="1:15" ht="69" customHeight="1" x14ac:dyDescent="0.3">
      <c r="A15" s="237" t="s">
        <v>137</v>
      </c>
      <c r="B15" s="9" t="s">
        <v>21</v>
      </c>
      <c r="C15" s="104" t="s">
        <v>191</v>
      </c>
      <c r="D15" s="104" t="s">
        <v>56</v>
      </c>
      <c r="E15" s="112" t="s">
        <v>53</v>
      </c>
      <c r="F15" s="100" t="s">
        <v>192</v>
      </c>
      <c r="G15" s="157" t="s">
        <v>278</v>
      </c>
      <c r="H15" s="153" t="s">
        <v>278</v>
      </c>
      <c r="I15" s="33"/>
      <c r="J15" s="100"/>
      <c r="K15" s="101"/>
      <c r="L15" s="101"/>
      <c r="M15" s="100"/>
      <c r="N15" s="101"/>
      <c r="O15" s="79"/>
    </row>
    <row r="16" spans="1:15" ht="54" x14ac:dyDescent="0.3">
      <c r="A16" s="237"/>
      <c r="B16" s="9" t="s">
        <v>18</v>
      </c>
      <c r="C16" s="104" t="s">
        <v>193</v>
      </c>
      <c r="D16" s="104" t="s">
        <v>56</v>
      </c>
      <c r="E16" s="112" t="s">
        <v>53</v>
      </c>
      <c r="F16" s="100" t="s">
        <v>194</v>
      </c>
      <c r="G16" s="157"/>
      <c r="H16" s="153"/>
      <c r="I16" s="33"/>
      <c r="J16" s="100"/>
      <c r="K16" s="101"/>
      <c r="L16" s="101"/>
      <c r="M16" s="100"/>
      <c r="N16" s="101"/>
      <c r="O16" s="79"/>
    </row>
    <row r="17" spans="1:15" ht="132" x14ac:dyDescent="0.3">
      <c r="A17" s="237"/>
      <c r="B17" s="9" t="s">
        <v>15</v>
      </c>
      <c r="C17" s="104" t="s">
        <v>55</v>
      </c>
      <c r="D17" s="116" t="s">
        <v>54</v>
      </c>
      <c r="E17" s="112" t="s">
        <v>53</v>
      </c>
      <c r="F17" s="100" t="s">
        <v>195</v>
      </c>
      <c r="G17" s="157" t="s">
        <v>278</v>
      </c>
      <c r="H17" s="153" t="s">
        <v>278</v>
      </c>
      <c r="I17" s="33"/>
      <c r="J17" s="100"/>
      <c r="K17" s="101"/>
      <c r="L17" s="101"/>
      <c r="M17" s="100"/>
      <c r="N17" s="101"/>
      <c r="O17" s="79"/>
    </row>
    <row r="18" spans="1:15" ht="93.75" customHeight="1" x14ac:dyDescent="0.3">
      <c r="A18" s="197"/>
      <c r="B18" s="9" t="s">
        <v>50</v>
      </c>
      <c r="C18" s="104" t="s">
        <v>52</v>
      </c>
      <c r="D18" s="106" t="s">
        <v>298</v>
      </c>
      <c r="E18" s="112" t="s">
        <v>51</v>
      </c>
      <c r="F18" s="100" t="s">
        <v>190</v>
      </c>
      <c r="G18" s="154" t="s">
        <v>278</v>
      </c>
      <c r="H18" s="153" t="s">
        <v>278</v>
      </c>
      <c r="I18" s="67"/>
      <c r="J18" s="3"/>
      <c r="K18" s="172"/>
      <c r="L18" s="173" t="s">
        <v>302</v>
      </c>
      <c r="M18" s="3"/>
      <c r="N18" s="101"/>
      <c r="O18" s="67"/>
    </row>
    <row r="19" spans="1:15" ht="89.25" customHeight="1" x14ac:dyDescent="0.3">
      <c r="A19" s="237" t="s">
        <v>138</v>
      </c>
      <c r="B19" s="9" t="s">
        <v>12</v>
      </c>
      <c r="C19" s="104" t="s">
        <v>48</v>
      </c>
      <c r="D19" s="104" t="s">
        <v>47</v>
      </c>
      <c r="E19" s="112" t="s">
        <v>46</v>
      </c>
      <c r="F19" s="100" t="s">
        <v>196</v>
      </c>
      <c r="G19" s="154"/>
      <c r="H19" s="155"/>
      <c r="I19" s="67"/>
      <c r="J19" s="3"/>
      <c r="K19" s="172"/>
      <c r="L19" s="173" t="s">
        <v>302</v>
      </c>
      <c r="M19" s="3"/>
      <c r="N19" s="65"/>
      <c r="O19" s="67"/>
    </row>
    <row r="20" spans="1:15" ht="85.5" customHeight="1" x14ac:dyDescent="0.3">
      <c r="A20" s="238"/>
      <c r="B20" s="9" t="s">
        <v>10</v>
      </c>
      <c r="C20" s="104" t="s">
        <v>45</v>
      </c>
      <c r="D20" s="104" t="s">
        <v>44</v>
      </c>
      <c r="E20" s="112" t="s">
        <v>43</v>
      </c>
      <c r="F20" s="100" t="s">
        <v>197</v>
      </c>
      <c r="G20" s="154"/>
      <c r="H20" s="155"/>
      <c r="I20" s="67"/>
      <c r="J20" s="3"/>
      <c r="K20" s="172"/>
      <c r="L20" s="173" t="s">
        <v>302</v>
      </c>
      <c r="M20" s="3"/>
      <c r="N20" s="65"/>
      <c r="O20" s="67"/>
    </row>
    <row r="21" spans="1:15" ht="95.25" customHeight="1" x14ac:dyDescent="0.3">
      <c r="A21" s="31" t="s">
        <v>139</v>
      </c>
      <c r="B21" s="68">
        <v>4</v>
      </c>
      <c r="C21" s="107" t="s">
        <v>42</v>
      </c>
      <c r="D21" s="111" t="s">
        <v>198</v>
      </c>
      <c r="E21" s="112" t="s">
        <v>0</v>
      </c>
      <c r="F21" s="95" t="s">
        <v>199</v>
      </c>
      <c r="G21" s="154"/>
      <c r="H21" s="153"/>
      <c r="I21" s="19"/>
      <c r="J21" s="3"/>
      <c r="K21" s="101"/>
      <c r="L21" s="101" t="s">
        <v>305</v>
      </c>
      <c r="M21" s="3"/>
      <c r="N21" s="101"/>
      <c r="O21" s="19"/>
    </row>
    <row r="22" spans="1:15" x14ac:dyDescent="0.3">
      <c r="A22" s="142" t="s">
        <v>277</v>
      </c>
      <c r="B22" s="142"/>
      <c r="C22" s="142"/>
      <c r="D22" s="142"/>
      <c r="E22" s="142"/>
      <c r="F22" s="142"/>
      <c r="G22" s="146">
        <f>COUNTIF(G10:G21,D34)</f>
        <v>7</v>
      </c>
      <c r="H22" s="146">
        <f>COUNTIF(H10:H21,D34)</f>
        <v>6</v>
      </c>
      <c r="I22" s="152"/>
      <c r="J22" s="190">
        <v>1</v>
      </c>
      <c r="K22" s="190">
        <v>0</v>
      </c>
      <c r="L22" s="152"/>
      <c r="M22" s="142"/>
      <c r="N22" s="142"/>
      <c r="O22" s="152"/>
    </row>
    <row r="33" spans="4:4" hidden="1" x14ac:dyDescent="0.3"/>
    <row r="34" spans="4:4" hidden="1" x14ac:dyDescent="0.3">
      <c r="D34" s="1" t="s">
        <v>278</v>
      </c>
    </row>
  </sheetData>
  <mergeCells count="13">
    <mergeCell ref="A1:I2"/>
    <mergeCell ref="I8:I9"/>
    <mergeCell ref="A19:A20"/>
    <mergeCell ref="A7:F7"/>
    <mergeCell ref="A8:F8"/>
    <mergeCell ref="B9:C9"/>
    <mergeCell ref="A10:A14"/>
    <mergeCell ref="A15:A18"/>
    <mergeCell ref="L8:L9"/>
    <mergeCell ref="O8:O9"/>
    <mergeCell ref="G7:I7"/>
    <mergeCell ref="J7:L7"/>
    <mergeCell ref="M7:O7"/>
  </mergeCell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4"/>
  <sheetViews>
    <sheetView topLeftCell="C3" zoomScale="80" zoomScaleNormal="80" workbookViewId="0">
      <selection activeCell="C11" sqref="C11:C21"/>
    </sheetView>
  </sheetViews>
  <sheetFormatPr baseColWidth="10" defaultColWidth="11.42578125" defaultRowHeight="15" x14ac:dyDescent="0.25"/>
  <cols>
    <col min="1" max="1" width="38.140625" style="49" customWidth="1"/>
    <col min="2" max="2" width="9.28515625" style="49" customWidth="1"/>
    <col min="3" max="3" width="45.85546875" style="49" customWidth="1"/>
    <col min="4" max="4" width="28.85546875" style="49" customWidth="1"/>
    <col min="5" max="5" width="29.7109375" style="49" customWidth="1"/>
    <col min="6" max="6" width="15.28515625" style="49" customWidth="1"/>
    <col min="7" max="7" width="19.85546875" style="49" customWidth="1"/>
    <col min="8" max="8" width="18.5703125" style="49" customWidth="1"/>
    <col min="9" max="9" width="39.28515625" style="49" customWidth="1"/>
    <col min="10" max="10" width="19.85546875" style="49" customWidth="1"/>
    <col min="11" max="11" width="22.7109375" style="49" customWidth="1"/>
    <col min="12" max="12" width="39.28515625" style="49" customWidth="1"/>
    <col min="13" max="13" width="19.85546875" style="49" customWidth="1"/>
    <col min="14" max="14" width="35.140625" style="49" customWidth="1"/>
    <col min="15" max="15" width="39.28515625" style="49" customWidth="1"/>
    <col min="16" max="16384" width="11.42578125" style="49"/>
  </cols>
  <sheetData>
    <row r="1" spans="1:15" ht="15" customHeight="1" x14ac:dyDescent="0.25">
      <c r="A1" s="248" t="s">
        <v>36</v>
      </c>
      <c r="B1" s="248"/>
      <c r="C1" s="248"/>
      <c r="D1" s="248"/>
      <c r="E1" s="248"/>
      <c r="F1" s="248"/>
      <c r="G1" s="248"/>
      <c r="H1" s="248"/>
      <c r="I1" s="249"/>
    </row>
    <row r="2" spans="1:15" ht="15" customHeight="1" x14ac:dyDescent="0.25">
      <c r="A2" s="248"/>
      <c r="B2" s="248"/>
      <c r="C2" s="248"/>
      <c r="D2" s="248"/>
      <c r="E2" s="248"/>
      <c r="F2" s="248"/>
      <c r="G2" s="248"/>
      <c r="H2" s="248"/>
      <c r="I2" s="249"/>
    </row>
    <row r="3" spans="1:15" ht="26.25" customHeight="1" x14ac:dyDescent="0.3">
      <c r="A3" s="61" t="s">
        <v>35</v>
      </c>
      <c r="B3" s="60"/>
      <c r="C3" s="60"/>
      <c r="D3" s="11"/>
      <c r="E3" s="11"/>
      <c r="F3" s="11"/>
      <c r="G3" s="11"/>
      <c r="H3" s="58"/>
      <c r="I3" s="24"/>
      <c r="J3" s="11"/>
      <c r="K3" s="58"/>
      <c r="L3" s="24"/>
      <c r="M3" s="11"/>
      <c r="N3" s="58"/>
      <c r="O3" s="24"/>
    </row>
    <row r="4" spans="1:15" ht="15" customHeight="1" x14ac:dyDescent="0.3">
      <c r="A4" s="59" t="s">
        <v>34</v>
      </c>
      <c r="B4" s="59"/>
      <c r="C4" s="59"/>
      <c r="D4" s="11"/>
      <c r="E4" s="11"/>
      <c r="F4" s="11"/>
      <c r="G4" s="11"/>
      <c r="H4" s="58"/>
      <c r="I4" s="24"/>
      <c r="J4" s="11"/>
      <c r="K4" s="58"/>
      <c r="L4" s="24"/>
      <c r="M4" s="11"/>
      <c r="N4" s="58"/>
      <c r="O4" s="24"/>
    </row>
    <row r="5" spans="1:15" ht="15" customHeight="1" x14ac:dyDescent="0.3">
      <c r="A5" s="59" t="s">
        <v>271</v>
      </c>
      <c r="B5" s="59"/>
      <c r="C5" s="59"/>
      <c r="D5" s="11"/>
      <c r="E5" s="11"/>
      <c r="F5" s="11"/>
      <c r="G5" s="11"/>
      <c r="H5" s="58"/>
      <c r="I5" s="24"/>
      <c r="J5" s="11"/>
      <c r="K5" s="58"/>
      <c r="L5" s="24"/>
      <c r="M5" s="11"/>
      <c r="N5" s="58"/>
      <c r="O5" s="24"/>
    </row>
    <row r="6" spans="1:15" ht="27" customHeight="1" x14ac:dyDescent="0.3">
      <c r="A6" s="23" t="s">
        <v>270</v>
      </c>
      <c r="B6" s="23"/>
      <c r="C6" s="23"/>
      <c r="D6" s="22"/>
      <c r="E6" s="22"/>
      <c r="F6" s="22"/>
      <c r="G6" s="22"/>
      <c r="H6" s="21"/>
      <c r="I6" s="20"/>
      <c r="J6" s="22"/>
      <c r="K6" s="21"/>
      <c r="L6" s="20"/>
      <c r="M6" s="22"/>
      <c r="N6" s="21"/>
      <c r="O6" s="20"/>
    </row>
    <row r="7" spans="1:15" ht="15.75" customHeight="1" x14ac:dyDescent="0.25">
      <c r="A7" s="246" t="s">
        <v>33</v>
      </c>
      <c r="B7" s="246"/>
      <c r="C7" s="246"/>
      <c r="D7" s="246"/>
      <c r="E7" s="246"/>
      <c r="F7" s="246"/>
      <c r="G7" s="129"/>
      <c r="H7" s="130"/>
      <c r="I7" s="131"/>
      <c r="J7" s="129"/>
      <c r="K7" s="130"/>
      <c r="L7" s="131"/>
      <c r="M7" s="129"/>
      <c r="N7" s="130"/>
      <c r="O7" s="131"/>
    </row>
    <row r="8" spans="1:15" ht="18.75" customHeight="1" x14ac:dyDescent="0.25">
      <c r="A8" s="246"/>
      <c r="B8" s="246"/>
      <c r="C8" s="246"/>
      <c r="D8" s="246"/>
      <c r="E8" s="246"/>
      <c r="F8" s="246"/>
      <c r="G8" s="233" t="s">
        <v>269</v>
      </c>
      <c r="H8" s="234"/>
      <c r="I8" s="235"/>
      <c r="J8" s="233" t="s">
        <v>269</v>
      </c>
      <c r="K8" s="234"/>
      <c r="L8" s="235"/>
      <c r="M8" s="233" t="s">
        <v>269</v>
      </c>
      <c r="N8" s="234"/>
      <c r="O8" s="235"/>
    </row>
    <row r="9" spans="1:15" ht="51" customHeight="1" x14ac:dyDescent="0.25">
      <c r="A9" s="254" t="s">
        <v>38</v>
      </c>
      <c r="B9" s="255"/>
      <c r="C9" s="255"/>
      <c r="D9" s="255"/>
      <c r="E9" s="255"/>
      <c r="F9" s="255"/>
      <c r="G9" s="243" t="s">
        <v>279</v>
      </c>
      <c r="H9" s="244"/>
      <c r="I9" s="206" t="s">
        <v>31</v>
      </c>
      <c r="J9" s="243" t="s">
        <v>280</v>
      </c>
      <c r="K9" s="244"/>
      <c r="L9" s="206" t="s">
        <v>31</v>
      </c>
      <c r="M9" s="243" t="s">
        <v>282</v>
      </c>
      <c r="N9" s="244"/>
      <c r="O9" s="206" t="s">
        <v>31</v>
      </c>
    </row>
    <row r="10" spans="1:15" ht="40.5" customHeight="1" x14ac:dyDescent="0.25">
      <c r="A10" s="57" t="s">
        <v>30</v>
      </c>
      <c r="B10" s="252" t="s">
        <v>68</v>
      </c>
      <c r="C10" s="253"/>
      <c r="D10" s="56" t="s">
        <v>28</v>
      </c>
      <c r="E10" s="56" t="s">
        <v>27</v>
      </c>
      <c r="F10" s="56" t="s">
        <v>26</v>
      </c>
      <c r="G10" s="127" t="s">
        <v>67</v>
      </c>
      <c r="H10" s="127" t="s">
        <v>25</v>
      </c>
      <c r="I10" s="206"/>
      <c r="J10" s="127" t="s">
        <v>67</v>
      </c>
      <c r="K10" s="127" t="s">
        <v>25</v>
      </c>
      <c r="L10" s="206"/>
      <c r="M10" s="127" t="s">
        <v>67</v>
      </c>
      <c r="N10" s="127" t="s">
        <v>25</v>
      </c>
      <c r="O10" s="206"/>
    </row>
    <row r="11" spans="1:15" ht="85.5" customHeight="1" x14ac:dyDescent="0.25">
      <c r="A11" s="250" t="s">
        <v>147</v>
      </c>
      <c r="B11" s="52" t="s">
        <v>1</v>
      </c>
      <c r="C11" s="89" t="s">
        <v>94</v>
      </c>
      <c r="D11" s="89" t="s">
        <v>200</v>
      </c>
      <c r="E11" s="89" t="s">
        <v>90</v>
      </c>
      <c r="F11" s="174" t="s">
        <v>201</v>
      </c>
      <c r="G11" s="5"/>
      <c r="H11" s="73"/>
      <c r="I11" s="166"/>
      <c r="J11" s="5" t="s">
        <v>278</v>
      </c>
      <c r="K11" s="73"/>
      <c r="L11" s="172" t="s">
        <v>300</v>
      </c>
      <c r="M11" s="5"/>
      <c r="N11" s="73"/>
      <c r="O11" s="126"/>
    </row>
    <row r="12" spans="1:15" ht="73.5" customHeight="1" x14ac:dyDescent="0.25">
      <c r="A12" s="250"/>
      <c r="B12" s="71" t="s">
        <v>24</v>
      </c>
      <c r="C12" s="89" t="s">
        <v>93</v>
      </c>
      <c r="D12" s="89" t="s">
        <v>74</v>
      </c>
      <c r="E12" s="89" t="s">
        <v>90</v>
      </c>
      <c r="F12" s="95" t="s">
        <v>202</v>
      </c>
      <c r="G12" s="3"/>
      <c r="H12" s="65"/>
      <c r="I12" s="53"/>
      <c r="J12" s="3"/>
      <c r="K12" s="65"/>
      <c r="L12" s="172" t="s">
        <v>302</v>
      </c>
      <c r="M12" s="3"/>
      <c r="N12" s="65"/>
      <c r="O12" s="53"/>
    </row>
    <row r="13" spans="1:15" ht="134.25" customHeight="1" x14ac:dyDescent="0.25">
      <c r="A13" s="250" t="s">
        <v>92</v>
      </c>
      <c r="B13" s="71" t="s">
        <v>21</v>
      </c>
      <c r="C13" s="89" t="s">
        <v>203</v>
      </c>
      <c r="D13" s="89" t="s">
        <v>91</v>
      </c>
      <c r="E13" s="89" t="s">
        <v>90</v>
      </c>
      <c r="F13" s="95" t="s">
        <v>204</v>
      </c>
      <c r="G13" s="3"/>
      <c r="H13" s="65"/>
      <c r="I13" s="53"/>
      <c r="J13" s="3"/>
      <c r="K13" s="65"/>
      <c r="L13" s="172" t="s">
        <v>301</v>
      </c>
      <c r="M13" s="3"/>
      <c r="N13" s="65"/>
      <c r="O13" s="53"/>
    </row>
    <row r="14" spans="1:15" ht="134.25" customHeight="1" x14ac:dyDescent="0.25">
      <c r="A14" s="250"/>
      <c r="B14" s="71" t="s">
        <v>18</v>
      </c>
      <c r="C14" s="89" t="s">
        <v>205</v>
      </c>
      <c r="D14" s="90" t="s">
        <v>206</v>
      </c>
      <c r="E14" s="89" t="s">
        <v>90</v>
      </c>
      <c r="F14" s="95" t="s">
        <v>207</v>
      </c>
      <c r="G14" s="3"/>
      <c r="H14" s="65"/>
      <c r="I14" s="53"/>
      <c r="J14" s="3"/>
      <c r="K14" s="65"/>
      <c r="L14" s="172" t="s">
        <v>302</v>
      </c>
      <c r="M14" s="3"/>
      <c r="N14" s="65"/>
      <c r="O14" s="53"/>
    </row>
    <row r="15" spans="1:15" ht="132" customHeight="1" x14ac:dyDescent="0.25">
      <c r="A15" s="251"/>
      <c r="B15" s="71" t="s">
        <v>15</v>
      </c>
      <c r="C15" s="90" t="s">
        <v>208</v>
      </c>
      <c r="D15" s="89" t="s">
        <v>209</v>
      </c>
      <c r="E15" s="90" t="s">
        <v>88</v>
      </c>
      <c r="F15" s="94" t="s">
        <v>210</v>
      </c>
      <c r="G15" s="3"/>
      <c r="H15" s="65"/>
      <c r="I15" s="53"/>
      <c r="J15" s="3"/>
      <c r="K15" s="65"/>
      <c r="L15" s="172" t="s">
        <v>303</v>
      </c>
      <c r="M15" s="3"/>
      <c r="N15" s="65"/>
      <c r="O15" s="53"/>
    </row>
    <row r="16" spans="1:15" ht="99" customHeight="1" x14ac:dyDescent="0.25">
      <c r="A16" s="54" t="s">
        <v>89</v>
      </c>
      <c r="B16" s="52" t="s">
        <v>12</v>
      </c>
      <c r="C16" s="89" t="s">
        <v>211</v>
      </c>
      <c r="D16" s="89" t="s">
        <v>212</v>
      </c>
      <c r="E16" s="89" t="s">
        <v>213</v>
      </c>
      <c r="F16" s="95" t="s">
        <v>214</v>
      </c>
      <c r="G16" s="3"/>
      <c r="H16" s="65"/>
      <c r="I16" s="53"/>
      <c r="J16" s="3"/>
      <c r="K16" s="65"/>
      <c r="L16" s="172" t="s">
        <v>302</v>
      </c>
      <c r="M16" s="3"/>
      <c r="N16" s="65"/>
      <c r="O16" s="53"/>
    </row>
    <row r="17" spans="1:15" ht="66" customHeight="1" x14ac:dyDescent="0.25">
      <c r="A17" s="215" t="s">
        <v>87</v>
      </c>
      <c r="B17" s="71" t="s">
        <v>7</v>
      </c>
      <c r="C17" s="97" t="s">
        <v>215</v>
      </c>
      <c r="D17" s="97" t="s">
        <v>216</v>
      </c>
      <c r="E17" s="89" t="s">
        <v>85</v>
      </c>
      <c r="F17" s="95" t="s">
        <v>217</v>
      </c>
      <c r="G17" s="3"/>
      <c r="H17" s="65"/>
      <c r="I17" s="53"/>
      <c r="J17" s="3"/>
      <c r="K17" s="65"/>
      <c r="L17" s="172" t="s">
        <v>302</v>
      </c>
      <c r="M17" s="3"/>
      <c r="N17" s="65"/>
      <c r="O17" s="53"/>
    </row>
    <row r="18" spans="1:15" ht="77.25" customHeight="1" x14ac:dyDescent="0.25">
      <c r="A18" s="216"/>
      <c r="B18" s="52" t="s">
        <v>6</v>
      </c>
      <c r="C18" s="98" t="s">
        <v>218</v>
      </c>
      <c r="D18" s="98" t="s">
        <v>219</v>
      </c>
      <c r="E18" s="89" t="s">
        <v>85</v>
      </c>
      <c r="F18" s="95" t="s">
        <v>220</v>
      </c>
      <c r="G18" s="3"/>
      <c r="H18" s="65"/>
      <c r="I18" s="53"/>
      <c r="J18" s="3"/>
      <c r="K18" s="65"/>
      <c r="L18" s="172" t="s">
        <v>302</v>
      </c>
      <c r="M18" s="3"/>
      <c r="N18" s="65"/>
      <c r="O18" s="53"/>
    </row>
    <row r="19" spans="1:15" ht="88.5" customHeight="1" x14ac:dyDescent="0.25">
      <c r="A19" s="215" t="s">
        <v>86</v>
      </c>
      <c r="B19" s="52" t="s">
        <v>5</v>
      </c>
      <c r="C19" s="97" t="s">
        <v>221</v>
      </c>
      <c r="D19" s="108" t="s">
        <v>222</v>
      </c>
      <c r="E19" s="247" t="s">
        <v>85</v>
      </c>
      <c r="F19" s="242" t="s">
        <v>220</v>
      </c>
      <c r="G19" s="17"/>
      <c r="H19" s="17"/>
      <c r="I19" s="18"/>
      <c r="J19" s="73"/>
      <c r="K19" s="73"/>
      <c r="L19" s="172" t="s">
        <v>302</v>
      </c>
      <c r="M19" s="73"/>
      <c r="N19" s="73"/>
      <c r="O19" s="72"/>
    </row>
    <row r="20" spans="1:15" ht="96.75" customHeight="1" x14ac:dyDescent="0.25">
      <c r="A20" s="245"/>
      <c r="B20" s="52" t="s">
        <v>3</v>
      </c>
      <c r="C20" s="97" t="s">
        <v>299</v>
      </c>
      <c r="D20" s="108" t="s">
        <v>223</v>
      </c>
      <c r="E20" s="247"/>
      <c r="F20" s="242"/>
      <c r="G20" s="3"/>
      <c r="H20" s="65"/>
      <c r="I20" s="18"/>
      <c r="J20" s="3"/>
      <c r="K20" s="65"/>
      <c r="L20" s="172" t="s">
        <v>302</v>
      </c>
      <c r="M20" s="3"/>
      <c r="N20" s="65"/>
      <c r="O20" s="72"/>
    </row>
    <row r="21" spans="1:15" ht="70.5" customHeight="1" x14ac:dyDescent="0.25">
      <c r="A21" s="28" t="s">
        <v>143</v>
      </c>
      <c r="B21" s="52" t="s">
        <v>83</v>
      </c>
      <c r="C21" s="97" t="s">
        <v>224</v>
      </c>
      <c r="D21" s="81" t="s">
        <v>225</v>
      </c>
      <c r="E21" s="81" t="s">
        <v>0</v>
      </c>
      <c r="F21" s="95" t="s">
        <v>157</v>
      </c>
      <c r="G21" s="3"/>
      <c r="H21" s="65"/>
      <c r="I21" s="16"/>
      <c r="J21" s="3"/>
      <c r="K21" s="65"/>
      <c r="L21" s="175" t="s">
        <v>304</v>
      </c>
      <c r="M21" s="3"/>
      <c r="N21" s="65"/>
      <c r="O21" s="16"/>
    </row>
    <row r="22" spans="1:15" ht="30" customHeight="1" x14ac:dyDescent="0.25">
      <c r="A22" s="162" t="s">
        <v>283</v>
      </c>
      <c r="B22" s="158"/>
      <c r="C22" s="158"/>
      <c r="D22" s="158"/>
      <c r="E22" s="158"/>
      <c r="F22" s="158"/>
      <c r="G22" s="161"/>
      <c r="H22" s="161"/>
      <c r="I22" s="159"/>
      <c r="J22" s="161">
        <v>1</v>
      </c>
      <c r="K22" s="161">
        <v>0</v>
      </c>
      <c r="L22" s="159"/>
      <c r="M22" s="158"/>
      <c r="N22" s="159"/>
      <c r="O22" s="159"/>
    </row>
    <row r="23" spans="1:15" x14ac:dyDescent="0.25">
      <c r="A23" s="143"/>
      <c r="B23" s="143"/>
      <c r="C23" s="143"/>
      <c r="D23" s="143"/>
      <c r="E23" s="143"/>
      <c r="F23" s="143"/>
      <c r="G23" s="51"/>
      <c r="J23" s="70"/>
      <c r="M23" s="70"/>
    </row>
    <row r="24" spans="1:15" x14ac:dyDescent="0.25">
      <c r="A24" s="50"/>
    </row>
  </sheetData>
  <mergeCells count="19">
    <mergeCell ref="A19:A20"/>
    <mergeCell ref="A7:F8"/>
    <mergeCell ref="A17:A18"/>
    <mergeCell ref="E19:E20"/>
    <mergeCell ref="A1:I2"/>
    <mergeCell ref="A11:A12"/>
    <mergeCell ref="A13:A15"/>
    <mergeCell ref="B10:C10"/>
    <mergeCell ref="A9:F9"/>
    <mergeCell ref="J8:L8"/>
    <mergeCell ref="L9:L10"/>
    <mergeCell ref="M8:O8"/>
    <mergeCell ref="O9:O10"/>
    <mergeCell ref="F19:F20"/>
    <mergeCell ref="G8:I8"/>
    <mergeCell ref="I9:I10"/>
    <mergeCell ref="J9:K9"/>
    <mergeCell ref="G9:H9"/>
    <mergeCell ref="M9:N9"/>
  </mergeCells>
  <pageMargins left="0.7" right="0.7" top="0.75" bottom="0.75" header="0.3" footer="0.3"/>
  <pageSetup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5"/>
  <sheetViews>
    <sheetView topLeftCell="B15" zoomScale="70" zoomScaleNormal="70" workbookViewId="0">
      <selection activeCell="D10" sqref="D10:D24"/>
    </sheetView>
  </sheetViews>
  <sheetFormatPr baseColWidth="10" defaultColWidth="11.42578125" defaultRowHeight="16.5" x14ac:dyDescent="0.3"/>
  <cols>
    <col min="1" max="1" width="38" style="1" customWidth="1"/>
    <col min="2" max="2" width="5.5703125" style="1" customWidth="1"/>
    <col min="3" max="3" width="40" style="1" customWidth="1"/>
    <col min="4" max="4" width="25.85546875" style="1" customWidth="1"/>
    <col min="5" max="5" width="28.42578125" style="1" customWidth="1"/>
    <col min="6" max="6" width="34.85546875" style="1" customWidth="1"/>
    <col min="7" max="7" width="27.7109375" style="1" customWidth="1"/>
    <col min="8" max="8" width="16.85546875" style="1" customWidth="1"/>
    <col min="9" max="9" width="18.42578125" style="1" customWidth="1"/>
    <col min="10" max="10" width="41.85546875" style="1" customWidth="1"/>
    <col min="11" max="11" width="19" style="1" customWidth="1"/>
    <col min="12" max="12" width="24.140625" style="1" customWidth="1"/>
    <col min="13" max="13" width="19" style="1" customWidth="1"/>
    <col min="14" max="14" width="28.28515625" style="1" customWidth="1"/>
    <col min="15" max="15" width="16.140625" style="1" customWidth="1"/>
    <col min="16" max="16" width="19" style="1" customWidth="1"/>
    <col min="17" max="16384" width="11.42578125" style="1"/>
  </cols>
  <sheetData>
    <row r="1" spans="1:16" ht="15" customHeight="1" x14ac:dyDescent="0.3">
      <c r="A1" s="263" t="s">
        <v>36</v>
      </c>
      <c r="B1" s="263"/>
      <c r="C1" s="263"/>
      <c r="D1" s="263"/>
      <c r="E1" s="263"/>
      <c r="F1" s="263"/>
      <c r="G1" s="263"/>
      <c r="H1" s="263"/>
      <c r="I1" s="263"/>
      <c r="J1" s="134"/>
      <c r="K1" s="134"/>
      <c r="L1" s="134"/>
      <c r="M1" s="134"/>
      <c r="N1" s="134"/>
      <c r="O1" s="134"/>
      <c r="P1" s="140"/>
    </row>
    <row r="2" spans="1:16" ht="15" customHeight="1" x14ac:dyDescent="0.3">
      <c r="A2" s="263"/>
      <c r="B2" s="263"/>
      <c r="C2" s="263"/>
      <c r="D2" s="263"/>
      <c r="E2" s="263"/>
      <c r="F2" s="263"/>
      <c r="G2" s="263"/>
      <c r="H2" s="263"/>
      <c r="I2" s="263"/>
      <c r="J2" s="134"/>
      <c r="K2" s="134"/>
      <c r="L2" s="134"/>
      <c r="M2" s="134"/>
      <c r="N2" s="134"/>
      <c r="O2" s="134"/>
      <c r="P2" s="140"/>
    </row>
    <row r="3" spans="1:16" ht="15" customHeight="1" x14ac:dyDescent="0.3">
      <c r="A3" s="135" t="s">
        <v>35</v>
      </c>
      <c r="B3" s="136"/>
      <c r="C3" s="136"/>
      <c r="D3" s="137"/>
      <c r="E3" s="137"/>
      <c r="F3" s="133"/>
      <c r="G3" s="133"/>
      <c r="H3" s="133"/>
      <c r="I3" s="133"/>
      <c r="J3" s="134"/>
      <c r="K3" s="133"/>
      <c r="L3" s="133"/>
      <c r="M3" s="134"/>
      <c r="N3" s="133"/>
      <c r="O3" s="133"/>
      <c r="P3" s="140"/>
    </row>
    <row r="4" spans="1:16" ht="15" customHeight="1" x14ac:dyDescent="0.3">
      <c r="A4" s="138" t="s">
        <v>34</v>
      </c>
      <c r="B4" s="138"/>
      <c r="C4" s="138"/>
      <c r="D4" s="137"/>
      <c r="E4" s="137"/>
      <c r="F4" s="133"/>
      <c r="G4" s="133"/>
      <c r="H4" s="133"/>
      <c r="I4" s="133"/>
      <c r="J4" s="134"/>
      <c r="K4" s="133"/>
      <c r="L4" s="133"/>
      <c r="M4" s="134"/>
      <c r="N4" s="133"/>
      <c r="O4" s="133"/>
      <c r="P4" s="140"/>
    </row>
    <row r="5" spans="1:16" ht="15" customHeight="1" x14ac:dyDescent="0.3">
      <c r="A5" s="138" t="s">
        <v>271</v>
      </c>
      <c r="B5" s="138"/>
      <c r="C5" s="138"/>
      <c r="D5" s="137"/>
      <c r="E5" s="137"/>
      <c r="F5" s="133"/>
      <c r="G5" s="133"/>
      <c r="H5" s="133"/>
      <c r="I5" s="133"/>
      <c r="J5" s="134"/>
      <c r="K5" s="133"/>
      <c r="L5" s="133"/>
      <c r="M5" s="134"/>
      <c r="N5" s="133"/>
      <c r="O5" s="133"/>
      <c r="P5" s="140"/>
    </row>
    <row r="6" spans="1:16" ht="15.75" customHeight="1" x14ac:dyDescent="0.3">
      <c r="A6" s="139" t="s">
        <v>270</v>
      </c>
      <c r="B6" s="139"/>
      <c r="C6" s="137"/>
      <c r="D6" s="137"/>
      <c r="E6" s="137"/>
      <c r="F6" s="133"/>
      <c r="G6" s="133"/>
      <c r="H6" s="133"/>
      <c r="I6" s="133"/>
      <c r="J6" s="134"/>
      <c r="K6" s="133"/>
      <c r="L6" s="133"/>
      <c r="M6" s="134"/>
      <c r="N6" s="133"/>
      <c r="O6" s="133"/>
      <c r="P6" s="141"/>
    </row>
    <row r="7" spans="1:16" ht="37.5" customHeight="1" x14ac:dyDescent="0.3">
      <c r="A7" s="192" t="s">
        <v>33</v>
      </c>
      <c r="B7" s="259"/>
      <c r="C7" s="259"/>
      <c r="D7" s="259"/>
      <c r="E7" s="259"/>
      <c r="F7" s="259"/>
      <c r="G7" s="132"/>
      <c r="H7" s="233" t="s">
        <v>269</v>
      </c>
      <c r="I7" s="234"/>
      <c r="J7" s="235"/>
      <c r="K7" s="233" t="s">
        <v>269</v>
      </c>
      <c r="L7" s="234"/>
      <c r="M7" s="235"/>
      <c r="N7" s="233" t="s">
        <v>269</v>
      </c>
      <c r="O7" s="234"/>
      <c r="P7" s="235"/>
    </row>
    <row r="8" spans="1:16" ht="69" customHeight="1" x14ac:dyDescent="0.3">
      <c r="A8" s="256" t="s">
        <v>32</v>
      </c>
      <c r="B8" s="257"/>
      <c r="C8" s="257"/>
      <c r="D8" s="257"/>
      <c r="E8" s="257"/>
      <c r="F8" s="257"/>
      <c r="G8" s="74"/>
      <c r="H8" s="243" t="s">
        <v>279</v>
      </c>
      <c r="I8" s="244"/>
      <c r="J8" s="164" t="s">
        <v>31</v>
      </c>
      <c r="K8" s="243" t="s">
        <v>292</v>
      </c>
      <c r="L8" s="244"/>
      <c r="M8" s="164" t="s">
        <v>31</v>
      </c>
      <c r="N8" s="243" t="s">
        <v>293</v>
      </c>
      <c r="O8" s="244"/>
      <c r="P8" s="164" t="s">
        <v>31</v>
      </c>
    </row>
    <row r="9" spans="1:16" ht="45.75" customHeight="1" x14ac:dyDescent="0.3">
      <c r="A9" s="10" t="s">
        <v>30</v>
      </c>
      <c r="B9" s="258" t="s">
        <v>29</v>
      </c>
      <c r="C9" s="258"/>
      <c r="D9" s="88" t="s">
        <v>273</v>
      </c>
      <c r="E9" s="88" t="s">
        <v>274</v>
      </c>
      <c r="F9" s="88" t="s">
        <v>275</v>
      </c>
      <c r="G9" s="88" t="s">
        <v>276</v>
      </c>
      <c r="H9" s="127" t="s">
        <v>67</v>
      </c>
      <c r="I9" s="127" t="s">
        <v>25</v>
      </c>
      <c r="J9" s="127"/>
      <c r="K9" s="127" t="s">
        <v>67</v>
      </c>
      <c r="L9" s="127" t="s">
        <v>25</v>
      </c>
      <c r="M9" s="127"/>
      <c r="N9" s="127" t="s">
        <v>67</v>
      </c>
      <c r="O9" s="127" t="s">
        <v>25</v>
      </c>
      <c r="P9" s="127"/>
    </row>
    <row r="10" spans="1:16" ht="179.25" customHeight="1" x14ac:dyDescent="0.3">
      <c r="A10" s="250" t="s">
        <v>140</v>
      </c>
      <c r="B10" s="69" t="s">
        <v>1</v>
      </c>
      <c r="C10" s="81" t="s">
        <v>226</v>
      </c>
      <c r="D10" s="81" t="s">
        <v>227</v>
      </c>
      <c r="E10" s="81" t="s">
        <v>228</v>
      </c>
      <c r="F10" s="96" t="s">
        <v>229</v>
      </c>
      <c r="G10" s="81" t="s">
        <v>230</v>
      </c>
      <c r="H10" s="7" t="s">
        <v>278</v>
      </c>
      <c r="I10" s="7" t="s">
        <v>278</v>
      </c>
      <c r="J10" s="176" t="s">
        <v>297</v>
      </c>
      <c r="K10" s="7"/>
      <c r="L10" s="7"/>
      <c r="M10" s="132"/>
      <c r="N10" s="7"/>
      <c r="O10" s="7"/>
      <c r="P10" s="132"/>
    </row>
    <row r="11" spans="1:16" ht="76.5" customHeight="1" x14ac:dyDescent="0.3">
      <c r="A11" s="250"/>
      <c r="B11" s="69" t="s">
        <v>24</v>
      </c>
      <c r="C11" s="81" t="s">
        <v>231</v>
      </c>
      <c r="D11" s="81" t="s">
        <v>232</v>
      </c>
      <c r="E11" s="81" t="s">
        <v>233</v>
      </c>
      <c r="F11" s="96" t="s">
        <v>2</v>
      </c>
      <c r="G11" s="91" t="s">
        <v>234</v>
      </c>
      <c r="H11" s="65"/>
      <c r="I11" s="7"/>
      <c r="J11" s="132"/>
      <c r="K11" s="65"/>
      <c r="L11" s="177"/>
      <c r="M11" s="177" t="s">
        <v>302</v>
      </c>
      <c r="N11" s="65"/>
      <c r="O11" s="7"/>
      <c r="P11" s="132"/>
    </row>
    <row r="12" spans="1:16" ht="57.75" customHeight="1" x14ac:dyDescent="0.3">
      <c r="A12" s="250"/>
      <c r="B12" s="69" t="s">
        <v>23</v>
      </c>
      <c r="C12" s="81" t="s">
        <v>235</v>
      </c>
      <c r="D12" s="81" t="s">
        <v>22</v>
      </c>
      <c r="E12" s="81" t="s">
        <v>236</v>
      </c>
      <c r="F12" s="96" t="s">
        <v>237</v>
      </c>
      <c r="G12" s="91" t="s">
        <v>238</v>
      </c>
      <c r="H12" s="65"/>
      <c r="I12" s="7"/>
      <c r="J12" s="132"/>
      <c r="K12" s="65"/>
      <c r="L12" s="177"/>
      <c r="M12" s="177" t="s">
        <v>302</v>
      </c>
      <c r="N12" s="65"/>
      <c r="O12" s="7"/>
      <c r="P12" s="132"/>
    </row>
    <row r="13" spans="1:16" ht="70.5" customHeight="1" x14ac:dyDescent="0.3">
      <c r="A13" s="196" t="s">
        <v>146</v>
      </c>
      <c r="B13" s="69" t="s">
        <v>21</v>
      </c>
      <c r="C13" s="81" t="s">
        <v>20</v>
      </c>
      <c r="D13" s="109" t="s">
        <v>19</v>
      </c>
      <c r="E13" s="109" t="s">
        <v>239</v>
      </c>
      <c r="F13" s="96" t="s">
        <v>240</v>
      </c>
      <c r="G13" s="91" t="s">
        <v>214</v>
      </c>
      <c r="H13" s="65"/>
      <c r="I13" s="7"/>
      <c r="J13" s="132"/>
      <c r="K13" s="65"/>
      <c r="L13" s="177"/>
      <c r="M13" s="177" t="s">
        <v>302</v>
      </c>
      <c r="N13" s="65"/>
      <c r="O13" s="7"/>
      <c r="P13" s="132"/>
    </row>
    <row r="14" spans="1:16" ht="83.25" customHeight="1" x14ac:dyDescent="0.3">
      <c r="A14" s="238"/>
      <c r="B14" s="69" t="s">
        <v>18</v>
      </c>
      <c r="C14" s="81" t="s">
        <v>17</v>
      </c>
      <c r="D14" s="109" t="s">
        <v>16</v>
      </c>
      <c r="E14" s="109" t="s">
        <v>241</v>
      </c>
      <c r="F14" s="96" t="s">
        <v>240</v>
      </c>
      <c r="G14" s="91" t="s">
        <v>238</v>
      </c>
      <c r="H14" s="65"/>
      <c r="I14" s="7"/>
      <c r="J14" s="132"/>
      <c r="K14" s="65"/>
      <c r="L14" s="177"/>
      <c r="M14" s="177" t="s">
        <v>302</v>
      </c>
      <c r="N14" s="65"/>
      <c r="O14" s="7"/>
      <c r="P14" s="132"/>
    </row>
    <row r="15" spans="1:16" ht="71.25" customHeight="1" x14ac:dyDescent="0.3">
      <c r="A15" s="238"/>
      <c r="B15" s="69" t="s">
        <v>15</v>
      </c>
      <c r="C15" s="81" t="s">
        <v>14</v>
      </c>
      <c r="D15" s="109" t="s">
        <v>13</v>
      </c>
      <c r="E15" s="109" t="s">
        <v>242</v>
      </c>
      <c r="F15" s="96" t="s">
        <v>240</v>
      </c>
      <c r="G15" s="91" t="s">
        <v>238</v>
      </c>
      <c r="H15" s="65"/>
      <c r="I15" s="7"/>
      <c r="J15" s="132"/>
      <c r="K15" s="65"/>
      <c r="L15" s="177"/>
      <c r="M15" s="177" t="s">
        <v>302</v>
      </c>
      <c r="N15" s="65"/>
      <c r="O15" s="7"/>
      <c r="P15" s="132"/>
    </row>
    <row r="16" spans="1:16" ht="84" customHeight="1" x14ac:dyDescent="0.3">
      <c r="A16" s="260" t="s">
        <v>145</v>
      </c>
      <c r="B16" s="8" t="s">
        <v>12</v>
      </c>
      <c r="C16" s="81" t="s">
        <v>243</v>
      </c>
      <c r="D16" s="81" t="s">
        <v>244</v>
      </c>
      <c r="E16" s="91" t="s">
        <v>245</v>
      </c>
      <c r="F16" s="96" t="s">
        <v>8</v>
      </c>
      <c r="G16" s="91" t="s">
        <v>238</v>
      </c>
      <c r="H16" s="65"/>
      <c r="I16" s="7"/>
      <c r="J16" s="132"/>
      <c r="K16" s="65"/>
      <c r="L16" s="177"/>
      <c r="M16" s="177" t="s">
        <v>302</v>
      </c>
      <c r="N16" s="65"/>
      <c r="O16" s="7"/>
      <c r="P16" s="132"/>
    </row>
    <row r="17" spans="1:16" ht="73.5" customHeight="1" x14ac:dyDescent="0.3">
      <c r="A17" s="261"/>
      <c r="B17" s="6" t="s">
        <v>10</v>
      </c>
      <c r="C17" s="81" t="s">
        <v>246</v>
      </c>
      <c r="D17" s="91" t="s">
        <v>247</v>
      </c>
      <c r="E17" s="91" t="s">
        <v>11</v>
      </c>
      <c r="F17" s="96" t="s">
        <v>240</v>
      </c>
      <c r="G17" s="91" t="s">
        <v>238</v>
      </c>
      <c r="H17" s="65"/>
      <c r="I17" s="7"/>
      <c r="J17" s="132"/>
      <c r="K17" s="65"/>
      <c r="L17" s="177"/>
      <c r="M17" s="177" t="s">
        <v>302</v>
      </c>
      <c r="N17" s="65"/>
      <c r="O17" s="7"/>
      <c r="P17" s="132"/>
    </row>
    <row r="18" spans="1:16" ht="82.5" customHeight="1" thickBot="1" x14ac:dyDescent="0.35">
      <c r="A18" s="262"/>
      <c r="B18" s="6" t="s">
        <v>9</v>
      </c>
      <c r="C18" s="81" t="s">
        <v>248</v>
      </c>
      <c r="D18" s="91" t="s">
        <v>249</v>
      </c>
      <c r="E18" s="91" t="s">
        <v>250</v>
      </c>
      <c r="F18" s="96" t="s">
        <v>251</v>
      </c>
      <c r="G18" s="91" t="s">
        <v>238</v>
      </c>
      <c r="H18" s="65"/>
      <c r="I18" s="7"/>
      <c r="J18" s="132"/>
      <c r="K18" s="65"/>
      <c r="L18" s="177"/>
      <c r="M18" s="177" t="s">
        <v>302</v>
      </c>
      <c r="N18" s="65"/>
      <c r="O18" s="7"/>
      <c r="P18" s="132"/>
    </row>
    <row r="19" spans="1:16" ht="58.5" customHeight="1" x14ac:dyDescent="0.3">
      <c r="A19" s="250" t="s">
        <v>144</v>
      </c>
      <c r="B19" s="4" t="s">
        <v>7</v>
      </c>
      <c r="C19" s="81" t="s">
        <v>252</v>
      </c>
      <c r="D19" s="91" t="s">
        <v>253</v>
      </c>
      <c r="E19" s="264" t="s">
        <v>254</v>
      </c>
      <c r="F19" s="96" t="s">
        <v>255</v>
      </c>
      <c r="G19" s="91" t="s">
        <v>238</v>
      </c>
      <c r="H19" s="65"/>
      <c r="I19" s="7"/>
      <c r="J19" s="132"/>
      <c r="K19" s="65"/>
      <c r="L19" s="177"/>
      <c r="M19" s="177" t="s">
        <v>302</v>
      </c>
      <c r="N19" s="65"/>
      <c r="O19" s="7"/>
      <c r="P19" s="132"/>
    </row>
    <row r="20" spans="1:16" ht="66.75" customHeight="1" thickBot="1" x14ac:dyDescent="0.35">
      <c r="A20" s="250"/>
      <c r="B20" s="2" t="s">
        <v>6</v>
      </c>
      <c r="C20" s="81" t="s">
        <v>256</v>
      </c>
      <c r="D20" s="91" t="s">
        <v>4</v>
      </c>
      <c r="E20" s="265"/>
      <c r="F20" s="96" t="s">
        <v>257</v>
      </c>
      <c r="G20" s="91" t="s">
        <v>238</v>
      </c>
      <c r="H20" s="65"/>
      <c r="I20" s="7"/>
      <c r="J20" s="132"/>
      <c r="K20" s="65"/>
      <c r="L20" s="177"/>
      <c r="M20" s="177" t="s">
        <v>302</v>
      </c>
      <c r="N20" s="65"/>
      <c r="O20" s="7"/>
      <c r="P20" s="132"/>
    </row>
    <row r="21" spans="1:16" ht="76.5" customHeight="1" x14ac:dyDescent="0.3">
      <c r="A21" s="250" t="s">
        <v>141</v>
      </c>
      <c r="B21" s="69" t="s">
        <v>3</v>
      </c>
      <c r="C21" s="81" t="s">
        <v>258</v>
      </c>
      <c r="D21" s="91" t="s">
        <v>259</v>
      </c>
      <c r="E21" s="91" t="s">
        <v>259</v>
      </c>
      <c r="F21" s="96" t="s">
        <v>255</v>
      </c>
      <c r="G21" s="91" t="s">
        <v>238</v>
      </c>
      <c r="H21" s="65"/>
      <c r="I21" s="7"/>
      <c r="J21" s="132"/>
      <c r="K21" s="65"/>
      <c r="L21" s="177"/>
      <c r="M21" s="177" t="s">
        <v>302</v>
      </c>
      <c r="N21" s="65"/>
      <c r="O21" s="7"/>
      <c r="P21" s="132"/>
    </row>
    <row r="22" spans="1:16" ht="57.75" customHeight="1" x14ac:dyDescent="0.3">
      <c r="A22" s="250"/>
      <c r="B22" s="69" t="s">
        <v>84</v>
      </c>
      <c r="C22" s="81" t="s">
        <v>260</v>
      </c>
      <c r="D22" s="81" t="s">
        <v>261</v>
      </c>
      <c r="E22" s="81" t="s">
        <v>261</v>
      </c>
      <c r="F22" s="96" t="s">
        <v>251</v>
      </c>
      <c r="G22" s="91" t="s">
        <v>262</v>
      </c>
      <c r="H22" s="65"/>
      <c r="I22" s="7"/>
      <c r="J22" s="132"/>
      <c r="K22" s="65"/>
      <c r="L22" s="177"/>
      <c r="M22" s="177" t="s">
        <v>302</v>
      </c>
      <c r="N22" s="65"/>
      <c r="O22" s="7"/>
      <c r="P22" s="132"/>
    </row>
    <row r="23" spans="1:16" ht="75" customHeight="1" x14ac:dyDescent="0.3">
      <c r="A23" s="250"/>
      <c r="B23" s="69" t="s">
        <v>83</v>
      </c>
      <c r="C23" s="81" t="s">
        <v>263</v>
      </c>
      <c r="D23" s="81" t="s">
        <v>264</v>
      </c>
      <c r="E23" s="91" t="s">
        <v>265</v>
      </c>
      <c r="F23" s="96" t="s">
        <v>251</v>
      </c>
      <c r="G23" s="91" t="s">
        <v>238</v>
      </c>
      <c r="H23" s="65"/>
      <c r="I23" s="7"/>
      <c r="J23" s="132"/>
      <c r="K23" s="65"/>
      <c r="L23" s="177"/>
      <c r="M23" s="177" t="s">
        <v>302</v>
      </c>
      <c r="N23" s="65"/>
      <c r="O23" s="7"/>
      <c r="P23" s="132"/>
    </row>
    <row r="24" spans="1:16" ht="87" customHeight="1" x14ac:dyDescent="0.3">
      <c r="A24" s="55" t="s">
        <v>142</v>
      </c>
      <c r="B24" s="69">
        <v>6</v>
      </c>
      <c r="C24" s="102" t="s">
        <v>266</v>
      </c>
      <c r="D24" s="110" t="s">
        <v>267</v>
      </c>
      <c r="E24" s="91" t="s">
        <v>268</v>
      </c>
      <c r="F24" s="96" t="s">
        <v>0</v>
      </c>
      <c r="G24" s="87" t="s">
        <v>199</v>
      </c>
      <c r="H24" s="65"/>
      <c r="I24" s="7"/>
      <c r="J24" s="132"/>
      <c r="K24" s="65"/>
      <c r="L24" s="178"/>
      <c r="M24" s="178" t="s">
        <v>305</v>
      </c>
      <c r="N24" s="65"/>
      <c r="O24" s="7"/>
      <c r="P24" s="132"/>
    </row>
    <row r="25" spans="1:16" ht="41.25" customHeight="1" x14ac:dyDescent="0.3">
      <c r="A25" s="160" t="s">
        <v>283</v>
      </c>
      <c r="B25" s="148"/>
      <c r="C25" s="148"/>
      <c r="D25" s="148"/>
      <c r="E25" s="148"/>
      <c r="F25" s="148"/>
      <c r="G25" s="148"/>
      <c r="H25" s="150">
        <f>COUNTIF(H10:H24,"X")</f>
        <v>1</v>
      </c>
      <c r="I25" s="150">
        <f>COUNTIF(I10:I24,"X")</f>
        <v>1</v>
      </c>
      <c r="J25" s="148"/>
      <c r="K25" s="148"/>
      <c r="L25" s="148"/>
      <c r="M25" s="148"/>
      <c r="N25" s="148"/>
      <c r="O25" s="148"/>
      <c r="P25" s="148"/>
    </row>
  </sheetData>
  <mergeCells count="16">
    <mergeCell ref="A13:A15"/>
    <mergeCell ref="A16:A18"/>
    <mergeCell ref="A1:I2"/>
    <mergeCell ref="A19:A20"/>
    <mergeCell ref="A21:A23"/>
    <mergeCell ref="A10:A12"/>
    <mergeCell ref="E19:E20"/>
    <mergeCell ref="H8:I8"/>
    <mergeCell ref="K7:M7"/>
    <mergeCell ref="N7:P7"/>
    <mergeCell ref="H7:J7"/>
    <mergeCell ref="A8:F8"/>
    <mergeCell ref="B9:C9"/>
    <mergeCell ref="A7:F7"/>
    <mergeCell ref="K8:L8"/>
    <mergeCell ref="N8:O8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Consolidado de Cumplimiento</vt:lpstr>
      <vt:lpstr>Gestion del Riesgo</vt:lpstr>
      <vt:lpstr>Antitrámite</vt:lpstr>
      <vt:lpstr>Estrategia antitrámite</vt:lpstr>
      <vt:lpstr>Rendición de cuentas</vt:lpstr>
      <vt:lpstr>Servicio al ciudadano</vt:lpstr>
      <vt:lpstr>Transparencia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dcterms:created xsi:type="dcterms:W3CDTF">2016-10-03T20:11:09Z</dcterms:created>
  <dcterms:modified xsi:type="dcterms:W3CDTF">2018-01-31T19:43:55Z</dcterms:modified>
</cp:coreProperties>
</file>